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defaultThemeVersion="166925"/>
  <mc:AlternateContent xmlns:mc="http://schemas.openxmlformats.org/markup-compatibility/2006">
    <mc:Choice Requires="x15">
      <x15ac:absPath xmlns:x15ac="http://schemas.microsoft.com/office/spreadsheetml/2010/11/ac" url="S:\Proyectos\Desarrollo\2022-07-05-QuantiFarm\WP4-Test Case documentation\2023-06-09_Quantifarm_Assessment_Framework_TC3\"/>
    </mc:Choice>
  </mc:AlternateContent>
  <xr:revisionPtr revIDLastSave="0" documentId="13_ncr:1_{742ABF26-4404-4EB5-B8B9-7920315BCFB8}" xr6:coauthVersionLast="36" xr6:coauthVersionMax="47" xr10:uidLastSave="{00000000-0000-0000-0000-000000000000}"/>
  <bookViews>
    <workbookView xWindow="0" yWindow="645" windowWidth="28800" windowHeight="11325" tabRatio="746" firstSheet="1" activeTab="1" xr2:uid="{C10B8C25-4DDD-5744-8635-D88F7C844106}"/>
  </bookViews>
  <sheets>
    <sheet name="Instructions" sheetId="1" r:id="rId1"/>
    <sheet name="General Information" sheetId="23" r:id="rId2"/>
    <sheet name="Parcel 1 with DAT(s)" sheetId="18" r:id="rId3"/>
    <sheet name="Parcel 2 with DAT(s)" sheetId="24" r:id="rId4"/>
    <sheet name="Parcel 3 with DAT(s)" sheetId="25" r:id="rId5"/>
    <sheet name="Parcel 1 outwith DAT(s)" sheetId="26" r:id="rId6"/>
    <sheet name="Parcel 2 outwith DAT(s)" sheetId="27" r:id="rId7"/>
    <sheet name="Parcel 3 outwith DAT(s)" sheetId="28" r:id="rId8"/>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8" l="1"/>
  <c r="H22" i="27"/>
  <c r="H21" i="27"/>
  <c r="H22" i="26"/>
  <c r="H21" i="26"/>
  <c r="H22" i="25"/>
  <c r="H21" i="25"/>
  <c r="H22" i="24"/>
  <c r="H21"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tc={7413E808-84D8-D04E-924D-C596DEAD5095}</author>
    <author>tc={30BA1594-9C5F-6646-AC02-B5CB51887547}</author>
    <author>Francesco Parigi</author>
    <author>tc={FB0C85C8-6DE3-E345-A239-2D1BBF237070}</author>
    <author>tc={654FE206-C26C-E74B-A820-0F2C438DAD22}</author>
    <author>tc={BC4D15F4-851F-B745-8010-03DD7F00D54C}</author>
  </authors>
  <commentList>
    <comment ref="C21" authorId="0" shapeId="0" xr:uid="{FFEDDB37-54E4-4C46-9166-95EEB13AC8AC}">
      <text>
        <r>
          <rPr>
            <sz val="12"/>
            <color rgb="FF000000"/>
            <rFont val="Calibri"/>
            <family val="2"/>
          </rPr>
          <t xml:space="preserve">    To be measured if the DAT aims to have an impact on the  the optimization of fertilization practices. </t>
        </r>
      </text>
    </comment>
    <comment ref="C22" authorId="1" shapeId="0" xr:uid="{E5392845-03BD-4998-84E6-9AA2F6C75EFC}">
      <text>
        <r>
          <rPr>
            <sz val="12"/>
            <color rgb="FF000000"/>
            <rFont val="Calibri"/>
            <family val="2"/>
          </rPr>
          <t xml:space="preserve">    To be measured if the DAT aims to have an impact on the  the optimization of fertilization practices. </t>
        </r>
      </text>
    </comment>
    <comment ref="C26" authorId="2" shapeId="0" xr:uid="{96EDF96A-8EDC-2D49-8790-3097D50E4025}">
      <text>
        <r>
          <rPr>
            <b/>
            <sz val="10"/>
            <color rgb="FF000000"/>
            <rFont val="Tahoma"/>
            <family val="2"/>
          </rPr>
          <t>Francesco Parigi:</t>
        </r>
        <r>
          <rPr>
            <sz val="10"/>
            <color rgb="FF000000"/>
            <rFont val="Tahoma"/>
            <family val="2"/>
          </rPr>
          <t xml:space="preserve">
</t>
        </r>
        <r>
          <rPr>
            <sz val="10"/>
            <color rgb="FF000000"/>
            <rFont val="Calibri"/>
            <family val="2"/>
          </rPr>
          <t>Please indicate the fertiliser name and the respective amount of macronutrients applied. In case the quantity of macronutrients applied is zero, the cell can be left unfilled. If required, please create new rows to provide information about additional applications, detailing the name of the fertiliser used and the amount of macronutrients applied.</t>
        </r>
      </text>
    </comment>
    <comment ref="C30" authorId="2" shapeId="0" xr:uid="{4F5191FD-E83D-664B-A35F-7E5D4C7B8A4A}">
      <text>
        <r>
          <rPr>
            <b/>
            <sz val="10"/>
            <color rgb="FF000000"/>
            <rFont val="Tahoma"/>
            <family val="2"/>
          </rPr>
          <t>Francesco Parigi:</t>
        </r>
        <r>
          <rPr>
            <sz val="10"/>
            <color rgb="FF000000"/>
            <rFont val="Tahoma"/>
            <family val="2"/>
          </rPr>
          <t xml:space="preserve">
</t>
        </r>
        <r>
          <rPr>
            <sz val="10"/>
            <color rgb="FF000000"/>
            <rFont val="Calibri"/>
            <family val="2"/>
            <scheme val="minor"/>
          </rPr>
          <t>Please indicate the fertiliser name and the respective amount of macronutrients applied. In case the quantity of macronutrients applied is zero, the cell can be left unfilled. If required, please create new rows to provide information about additional applications, detailing the name of the fertiliser used and the amount of macronutrients applied.</t>
        </r>
      </text>
    </comment>
    <comment ref="C34" authorId="2" shapeId="0" xr:uid="{F87D0864-F720-EC46-90A0-D24C8DA69E6C}">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37" authorId="2" shapeId="0" xr:uid="{DB339AD1-6A69-4EF0-B6B7-6AB7CBE8CB64}">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0" authorId="2" shapeId="0" xr:uid="{9E104403-08F8-1547-9CCE-5BB2654395B3}">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3" authorId="2" shapeId="0" xr:uid="{D70084C0-7987-424B-AA1A-EAB82CFDE71A}">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9" authorId="3" shapeId="0" xr:uid="{57592415-122C-4804-BC87-7F2426E235C1}">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Examples below, please feel free to add other costs directly related to your production. </t>
        </r>
      </text>
    </comment>
    <comment ref="C62" authorId="4" shapeId="0" xr:uid="{1A7AD680-B511-4CF5-8EF9-9868C7435CD0}">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here the amount of other income (e.g. subsidies, payments from CAP funds, …) directly related to the purchase and implementation of DATs </t>
        </r>
      </text>
    </comment>
    <comment ref="C80" authorId="2" shapeId="0" xr:uid="{2E2356A1-B0E9-4B43-AE58-FBA9D950818F}">
      <text>
        <r>
          <rPr>
            <b/>
            <sz val="10"/>
            <color rgb="FF000000"/>
            <rFont val="Tahoma"/>
            <family val="2"/>
          </rPr>
          <t>Francesco Parigi:</t>
        </r>
        <r>
          <rPr>
            <sz val="10"/>
            <color rgb="FF000000"/>
            <rFont val="Tahoma"/>
            <family val="2"/>
          </rPr>
          <t xml:space="preserve">
</t>
        </r>
        <r>
          <rPr>
            <sz val="10"/>
            <color rgb="FF000000"/>
            <rFont val="Tahoma"/>
            <family val="2"/>
          </rPr>
          <t xml:space="preserve">Administrative activities include data entry into DATs, data collection, data analysis, data communication to the agri-food industry or audits. </t>
        </r>
      </text>
    </comment>
    <comment ref="C82" authorId="5" shapeId="0" xr:uid="{08D9CF34-6D1C-42F5-826D-A3900675B993}">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from one to three parameters which are considered fundamental by the market to assess the quality of your product (e.g.: dimension, weight, colour, absence of defects, grade of sweetness…). The requirements have to be addressed by the use of DATs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tc={7413E808-84D8-D04E-924D-C596DEAD5095}</author>
    <author>tc={30BA1594-9C5F-6646-AC02-B5CB51887547}</author>
    <author>Francesco Parigi</author>
    <author>tc={FB0C85C8-6DE3-E345-A239-2D1BBF237070}</author>
    <author>tc={654FE206-C26C-E74B-A820-0F2C438DAD22}</author>
    <author>tc={BC4D15F4-851F-B745-8010-03DD7F00D54C}</author>
  </authors>
  <commentList>
    <comment ref="C21" authorId="0" shapeId="0" xr:uid="{04F75827-E0C8-9442-A72B-6BD029CF5EA0}">
      <text>
        <r>
          <rPr>
            <sz val="12"/>
            <color rgb="FF000000"/>
            <rFont val="Calibri"/>
            <family val="2"/>
          </rPr>
          <t xml:space="preserve">    To be measured if the DAT aims to have an impact on the  the optimization of fertilization practices. </t>
        </r>
      </text>
    </comment>
    <comment ref="C22" authorId="1" shapeId="0" xr:uid="{84D25DFB-504C-EC4D-90A6-DCD0CDF4ED94}">
      <text>
        <r>
          <rPr>
            <sz val="12"/>
            <color rgb="FF000000"/>
            <rFont val="Calibri"/>
            <family val="2"/>
          </rPr>
          <t xml:space="preserve">    To be measured if the DAT aims to have an impact on the  the optimization of fertilization practices. </t>
        </r>
      </text>
    </comment>
    <comment ref="C26" authorId="2" shapeId="0" xr:uid="{F485E703-C84B-C140-B59E-C5413F3F1B65}">
      <text>
        <r>
          <rPr>
            <b/>
            <sz val="10"/>
            <color rgb="FF000000"/>
            <rFont val="Tahoma"/>
            <family val="2"/>
          </rPr>
          <t>Francesco Parigi:</t>
        </r>
        <r>
          <rPr>
            <sz val="10"/>
            <color rgb="FF000000"/>
            <rFont val="Tahoma"/>
            <family val="2"/>
          </rPr>
          <t xml:space="preserve">
</t>
        </r>
        <r>
          <rPr>
            <sz val="10"/>
            <color rgb="FF000000"/>
            <rFont val="Calibri"/>
            <family val="2"/>
          </rPr>
          <t>Please indicate the fertiliser name and the respective amount of macronutrients applied. In case the quantity of macronutrients applied is zero, the cell can be left unfilled. If required, please create new rows to provide information about additional applications, detailing the name of the fertiliser used and the amount of macronutrients applied.</t>
        </r>
      </text>
    </comment>
    <comment ref="C30" authorId="2" shapeId="0" xr:uid="{450D53A0-35EB-8C43-BD1C-1D7E1891B080}">
      <text>
        <r>
          <rPr>
            <b/>
            <sz val="10"/>
            <color rgb="FF000000"/>
            <rFont val="Tahoma"/>
            <family val="2"/>
          </rPr>
          <t>Francesco Parigi:</t>
        </r>
        <r>
          <rPr>
            <sz val="10"/>
            <color rgb="FF000000"/>
            <rFont val="Tahoma"/>
            <family val="2"/>
          </rPr>
          <t xml:space="preserve">
</t>
        </r>
        <r>
          <rPr>
            <sz val="10"/>
            <color rgb="FF000000"/>
            <rFont val="Calibri"/>
            <family val="2"/>
            <scheme val="minor"/>
          </rPr>
          <t>Please indicate the fertiliser name and the respective amount of macronutrients applied. In case the quantity of macronutrients applied is zero, the cell can be left unfilled. If required, please create new rows to provide information about additional applications, detailing the name of the fertiliser used and the amount of macronutrients applied.</t>
        </r>
      </text>
    </comment>
    <comment ref="C34" authorId="2" shapeId="0" xr:uid="{8EB4570A-9A52-9347-88CB-254985D10A30}">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37" authorId="2" shapeId="0" xr:uid="{49CFC960-1E7E-0649-A150-D63568F488FB}">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0" authorId="2" shapeId="0" xr:uid="{9BB38C1B-75B6-0A4C-AAF3-4CAE4308ECDF}">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6" authorId="3" shapeId="0" xr:uid="{9C03996F-6261-EF41-A752-17E8E37F91EE}">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Examples below, please feel free to add other costs directly related to your production. </t>
        </r>
      </text>
    </comment>
    <comment ref="C59" authorId="4" shapeId="0" xr:uid="{5326ADE7-EF12-8D4E-9F55-7645A319F169}">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here the amount of other income (e.g. subsidies, payments from CAP funds, …) directly related to the purchase and implementation of DATs </t>
        </r>
      </text>
    </comment>
    <comment ref="C77" authorId="2" shapeId="0" xr:uid="{97B9C4FB-42E4-9848-943B-55045692C9A9}">
      <text>
        <r>
          <rPr>
            <b/>
            <sz val="10"/>
            <color rgb="FF000000"/>
            <rFont val="Tahoma"/>
            <family val="2"/>
          </rPr>
          <t>Francesco Parigi:</t>
        </r>
        <r>
          <rPr>
            <sz val="10"/>
            <color rgb="FF000000"/>
            <rFont val="Tahoma"/>
            <family val="2"/>
          </rPr>
          <t xml:space="preserve">
</t>
        </r>
        <r>
          <rPr>
            <sz val="10"/>
            <color rgb="FF000000"/>
            <rFont val="Tahoma"/>
            <family val="2"/>
          </rPr>
          <t xml:space="preserve">Administrative activities include data entry into DATs, data collection, data analysis, data communication to the agri-food industry or audits. </t>
        </r>
      </text>
    </comment>
    <comment ref="C79" authorId="5" shapeId="0" xr:uid="{3BB04270-23AD-124B-BD1D-C12A182A6A04}">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from one to three parameters which are considered fundamental by the market to assess the quality of your product (e.g.: dimension, weight, colour, absence of defects, grade of sweetness…). The requirements have to be addressed by the use of DATs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tc={7413E808-84D8-D04E-924D-C596DEAD5095}</author>
    <author>tc={30BA1594-9C5F-6646-AC02-B5CB51887547}</author>
    <author>Francesco Parigi</author>
    <author>tc={FB0C85C8-6DE3-E345-A239-2D1BBF237070}</author>
    <author>tc={654FE206-C26C-E74B-A820-0F2C438DAD22}</author>
    <author>tc={BC4D15F4-851F-B745-8010-03DD7F00D54C}</author>
  </authors>
  <commentList>
    <comment ref="C21" authorId="0" shapeId="0" xr:uid="{4C0471D1-FF8C-E94B-AF8E-1D56DDDB29C1}">
      <text>
        <r>
          <rPr>
            <sz val="12"/>
            <color rgb="FF000000"/>
            <rFont val="Calibri"/>
            <family val="2"/>
          </rPr>
          <t xml:space="preserve">    To be measured if the DAT aims to have an impact on the  the optimization of fertilization practices. </t>
        </r>
      </text>
    </comment>
    <comment ref="C22" authorId="1" shapeId="0" xr:uid="{136E985D-4BE4-6B42-928D-A4B84DF63729}">
      <text>
        <r>
          <rPr>
            <sz val="12"/>
            <color rgb="FF000000"/>
            <rFont val="Calibri"/>
            <family val="2"/>
          </rPr>
          <t xml:space="preserve">    To be measured if the DAT aims to have an impact on the  the optimization of fertilization practices. </t>
        </r>
      </text>
    </comment>
    <comment ref="C26" authorId="2" shapeId="0" xr:uid="{C058018E-DC7E-124C-8357-7394DDD90A72}">
      <text>
        <r>
          <rPr>
            <b/>
            <sz val="10"/>
            <color rgb="FF000000"/>
            <rFont val="Tahoma"/>
            <family val="2"/>
          </rPr>
          <t>Francesco Parigi:</t>
        </r>
        <r>
          <rPr>
            <sz val="10"/>
            <color rgb="FF000000"/>
            <rFont val="Tahoma"/>
            <family val="2"/>
          </rPr>
          <t xml:space="preserve">
</t>
        </r>
        <r>
          <rPr>
            <sz val="10"/>
            <color rgb="FF000000"/>
            <rFont val="Calibri"/>
            <family val="2"/>
          </rPr>
          <t>Please indicate the fertiliser name and the respective amount of macronutrients applied. In case the quantity of macronutrients applied is zero, the cell can be left unfilled. If required, please create new rows to provide information about additional applications, detailing the name of the fertiliser used and the amount of macronutrients applied.</t>
        </r>
      </text>
    </comment>
    <comment ref="C30" authorId="2" shapeId="0" xr:uid="{BB499585-D039-7F41-856D-D15DC1F44191}">
      <text>
        <r>
          <rPr>
            <b/>
            <sz val="10"/>
            <color rgb="FF000000"/>
            <rFont val="Tahoma"/>
            <family val="2"/>
          </rPr>
          <t>Francesco Parigi:</t>
        </r>
        <r>
          <rPr>
            <sz val="10"/>
            <color rgb="FF000000"/>
            <rFont val="Tahoma"/>
            <family val="2"/>
          </rPr>
          <t xml:space="preserve">
</t>
        </r>
        <r>
          <rPr>
            <sz val="10"/>
            <color rgb="FF000000"/>
            <rFont val="Calibri"/>
            <family val="2"/>
            <scheme val="minor"/>
          </rPr>
          <t>Please indicate the fertiliser name and the respective amount of macronutrients applied. In case the quantity of macronutrients applied is zero, the cell can be left unfilled. If required, please create new rows to provide information about additional applications, detailing the name of the fertiliser used and the amount of macronutrients applied.</t>
        </r>
      </text>
    </comment>
    <comment ref="C34" authorId="2" shapeId="0" xr:uid="{88D01536-3BE8-FD44-88B3-781C5D0C7DB6}">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37" authorId="2" shapeId="0" xr:uid="{0B82B1B3-AB24-444E-ADBD-C52ABBD96532}">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0" authorId="2" shapeId="0" xr:uid="{C765C32C-2DF0-BD4B-B074-1AAFD648CDD3}">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6" authorId="3" shapeId="0" xr:uid="{83DED080-FAF1-9A42-B0E6-DB7F353A132F}">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Examples below, please feel free to add other costs directly related to your production. </t>
        </r>
      </text>
    </comment>
    <comment ref="C59" authorId="4" shapeId="0" xr:uid="{D2C32220-4E30-2F4D-AB76-189F4776C0F6}">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here the amount of other income (e.g. subsidies, payments from CAP funds, …) directly related to the purchase and implementation of DATs </t>
        </r>
      </text>
    </comment>
    <comment ref="C77" authorId="2" shapeId="0" xr:uid="{41CDE2E8-1813-2040-AABB-6485B4196E4B}">
      <text>
        <r>
          <rPr>
            <b/>
            <sz val="10"/>
            <color rgb="FF000000"/>
            <rFont val="Tahoma"/>
            <family val="2"/>
          </rPr>
          <t>Francesco Parigi:</t>
        </r>
        <r>
          <rPr>
            <sz val="10"/>
            <color rgb="FF000000"/>
            <rFont val="Tahoma"/>
            <family val="2"/>
          </rPr>
          <t xml:space="preserve">
</t>
        </r>
        <r>
          <rPr>
            <sz val="10"/>
            <color rgb="FF000000"/>
            <rFont val="Tahoma"/>
            <family val="2"/>
          </rPr>
          <t xml:space="preserve">Administrative activities include data entry into DATs, data collection, data analysis, data communication to the agri-food industry or audits. </t>
        </r>
      </text>
    </comment>
    <comment ref="C79" authorId="5" shapeId="0" xr:uid="{9F7C7BCD-C2D8-7049-A9B0-46BC049FA08D}">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from one to three parameters which are considered fundamental by the market to assess the quality of your product (e.g.: dimension, weight, colour, absence of defects, grade of sweetness…). The requirements have to be addressed by the use of DATs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tc={7413E808-84D8-D04E-924D-C596DEAD5095}</author>
    <author>tc={30BA1594-9C5F-6646-AC02-B5CB51887547}</author>
    <author>tc={FB0C85C8-6DE3-E345-A239-2D1BBF237070}</author>
    <author>tc={654FE206-C26C-E74B-A820-0F2C438DAD22}</author>
    <author>tc={BC4D15F4-851F-B745-8010-03DD7F00D54C}</author>
    <author>Francesco Parigi</author>
  </authors>
  <commentList>
    <comment ref="C22" authorId="0" shapeId="0" xr:uid="{1DC78367-1629-BC42-B1D8-B6E7F1611659}">
      <text>
        <r>
          <rPr>
            <sz val="12"/>
            <color rgb="FF000000"/>
            <rFont val="Calibri"/>
            <family val="2"/>
          </rPr>
          <t xml:space="preserve">    To be measured if the DAT aims to have an impact on the  the optimization of fertilization practices. </t>
        </r>
      </text>
    </comment>
    <comment ref="C23" authorId="1" shapeId="0" xr:uid="{C3765D0C-4703-5947-B016-308E37017508}">
      <text>
        <r>
          <rPr>
            <sz val="12"/>
            <color rgb="FF000000"/>
            <rFont val="Calibri"/>
            <family val="2"/>
          </rPr>
          <t xml:space="preserve">    To be measured if the DAT aims to have an impact on the  the optimization of fertilization practices. </t>
        </r>
      </text>
    </comment>
    <comment ref="C34" authorId="2" shapeId="0" xr:uid="{96FFA73F-9EC8-3448-9758-D441C8E894FC}">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Examples below, please feel free to add other costs directly related to your production. </t>
        </r>
      </text>
    </comment>
    <comment ref="C45" authorId="3" shapeId="0" xr:uid="{35E592A3-6815-8A44-9FEB-866F5EA95821}">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here the amount of other income (e.g. subsidies, payments from CAP funds, …) directly related to the purchase and implementation of DATs </t>
        </r>
      </text>
    </comment>
    <comment ref="C49" authorId="4" shapeId="0" xr:uid="{94AFAAC7-763B-2B42-A532-504445FC6165}">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from one to three parameters which are considered fundamental by the market to assess the quality of your product (e.g.: dimension, weight, colour, absence of defects, grade of sweetness…). The requirements have to be addressed by the use of DATs</t>
        </r>
      </text>
    </comment>
    <comment ref="C77" authorId="5" shapeId="0" xr:uid="{73845874-0601-994A-85CE-8B4149493EEF}">
      <text>
        <r>
          <rPr>
            <b/>
            <sz val="10"/>
            <color rgb="FF000000"/>
            <rFont val="Tahoma"/>
            <family val="2"/>
          </rPr>
          <t>Francesco Parigi:</t>
        </r>
        <r>
          <rPr>
            <sz val="10"/>
            <color rgb="FF000000"/>
            <rFont val="Tahoma"/>
            <family val="2"/>
          </rPr>
          <t xml:space="preserve">
</t>
        </r>
        <r>
          <rPr>
            <sz val="10"/>
            <color rgb="FF000000"/>
            <rFont val="Tahoma"/>
            <family val="2"/>
          </rPr>
          <t xml:space="preserve">Administrative activities include data entry into DATs, data collection, data analysis, data communication to the agri-food industry or audits.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tc={7413E808-84D8-D04E-924D-C596DEAD5095}</author>
    <author>tc={30BA1594-9C5F-6646-AC02-B5CB51887547}</author>
    <author>tc={FB0C85C8-6DE3-E345-A239-2D1BBF237070}</author>
    <author>tc={654FE206-C26C-E74B-A820-0F2C438DAD22}</author>
    <author>tc={BC4D15F4-851F-B745-8010-03DD7F00D54C}</author>
    <author>Francesco Parigi</author>
  </authors>
  <commentList>
    <comment ref="C22" authorId="0" shapeId="0" xr:uid="{B0B5A1DF-8E0D-4C4F-AE0D-840992B777F0}">
      <text>
        <r>
          <rPr>
            <sz val="12"/>
            <color rgb="FF000000"/>
            <rFont val="Calibri"/>
            <family val="2"/>
          </rPr>
          <t xml:space="preserve">    To be measured if the DAT aims to have an impact on the  the optimization of fertilization practices. </t>
        </r>
      </text>
    </comment>
    <comment ref="C23" authorId="1" shapeId="0" xr:uid="{85E2521E-1614-A041-9E23-42942AEA330F}">
      <text>
        <r>
          <rPr>
            <sz val="12"/>
            <color rgb="FF000000"/>
            <rFont val="Calibri"/>
            <family val="2"/>
          </rPr>
          <t xml:space="preserve">    To be measured if the DAT aims to have an impact on the  the optimization of fertilization practices. </t>
        </r>
      </text>
    </comment>
    <comment ref="C34" authorId="2" shapeId="0" xr:uid="{CC7C262A-D6B3-B848-8264-3E3284D6C919}">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Examples below, please feel free to add other costs directly related to your production. </t>
        </r>
      </text>
    </comment>
    <comment ref="C45" authorId="3" shapeId="0" xr:uid="{A6EC16C7-2577-8D45-A570-85426546860C}">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here the amount of other income (e.g. subsidies, payments from CAP funds, …) directly related to the purchase and implementation of DATs </t>
        </r>
      </text>
    </comment>
    <comment ref="C49" authorId="4" shapeId="0" xr:uid="{1941E26D-0F8E-7041-A2A5-205B95F84744}">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from one to three parameters which are considered fundamental by the market to assess the quality of your product (e.g.: dimension, weight, colour, absence of defects, grade of sweetness…). The requirements have to be addressed by the use of DATs</t>
        </r>
      </text>
    </comment>
    <comment ref="C77" authorId="5" shapeId="0" xr:uid="{CE4925C9-4954-1345-8FF7-A957ABFA1992}">
      <text>
        <r>
          <rPr>
            <b/>
            <sz val="10"/>
            <color rgb="FF000000"/>
            <rFont val="Tahoma"/>
            <family val="2"/>
          </rPr>
          <t>Francesco Parigi:</t>
        </r>
        <r>
          <rPr>
            <sz val="10"/>
            <color rgb="FF000000"/>
            <rFont val="Tahoma"/>
            <family val="2"/>
          </rPr>
          <t xml:space="preserve">
</t>
        </r>
        <r>
          <rPr>
            <sz val="10"/>
            <color rgb="FF000000"/>
            <rFont val="Tahoma"/>
            <family val="2"/>
          </rPr>
          <t xml:space="preserve">Administrative activities include data entry into DATs, data collection, data analysis, data communication to the agri-food industry or audits.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tc={7413E808-84D8-D04E-924D-C596DEAD5095}</author>
    <author>tc={30BA1594-9C5F-6646-AC02-B5CB51887547}</author>
    <author>tc={FB0C85C8-6DE3-E345-A239-2D1BBF237070}</author>
    <author>tc={654FE206-C26C-E74B-A820-0F2C438DAD22}</author>
    <author>tc={BC4D15F4-851F-B745-8010-03DD7F00D54C}</author>
    <author>Francesco Parigi</author>
  </authors>
  <commentList>
    <comment ref="C22" authorId="0" shapeId="0" xr:uid="{45E44FFE-3C8C-FB45-B861-ACC6FB1FF5C5}">
      <text>
        <r>
          <rPr>
            <sz val="12"/>
            <color rgb="FF000000"/>
            <rFont val="Calibri"/>
            <family val="2"/>
          </rPr>
          <t xml:space="preserve">    To be measured if the DAT aims to have an impact on the  the optimization of fertilization practices. </t>
        </r>
      </text>
    </comment>
    <comment ref="C23" authorId="1" shapeId="0" xr:uid="{A0ABEE4F-FDBB-4B42-ADEB-2F634F8C86ED}">
      <text>
        <r>
          <rPr>
            <sz val="12"/>
            <color rgb="FF000000"/>
            <rFont val="Calibri"/>
            <family val="2"/>
          </rPr>
          <t xml:space="preserve">    To be measured if the DAT aims to have an impact on the  the optimization of fertilization practices. </t>
        </r>
      </text>
    </comment>
    <comment ref="C34" authorId="2" shapeId="0" xr:uid="{1C47AEA2-09EB-ED49-973B-D50FF08708E6}">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Examples below, please feel free to add other costs directly related to your production. </t>
        </r>
      </text>
    </comment>
    <comment ref="C45" authorId="3" shapeId="0" xr:uid="{813200A4-5E9D-9342-89AF-A8CC71AD7EC4}">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here the amount of other income (e.g. subsidies, payments from CAP funds, …) directly related to the purchase and implementation of DATs </t>
        </r>
      </text>
    </comment>
    <comment ref="C49" authorId="4" shapeId="0" xr:uid="{6A0560DE-4FE5-BA46-8281-EDA9263F772E}">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from one to three parameters which are considered fundamental by the market to assess the quality of your product (e.g.: dimension, weight, colour, absence of defects, grade of sweetness…). The requirements have to be addressed by the use of DATs</t>
        </r>
      </text>
    </comment>
    <comment ref="C77" authorId="5" shapeId="0" xr:uid="{FB59E200-4E8F-2442-B57E-29CEEC8114EB}">
      <text>
        <r>
          <rPr>
            <b/>
            <sz val="10"/>
            <color rgb="FF000000"/>
            <rFont val="Tahoma"/>
            <family val="2"/>
          </rPr>
          <t>Francesco Parigi:</t>
        </r>
        <r>
          <rPr>
            <sz val="10"/>
            <color rgb="FF000000"/>
            <rFont val="Tahoma"/>
            <family val="2"/>
          </rPr>
          <t xml:space="preserve">
</t>
        </r>
        <r>
          <rPr>
            <sz val="10"/>
            <color rgb="FF000000"/>
            <rFont val="Tahoma"/>
            <family val="2"/>
          </rPr>
          <t xml:space="preserve">Administrative activities include data entry into DATs, data collection, data analysis, data communication to the agri-food industry or audits. </t>
        </r>
      </text>
    </comment>
  </commentList>
</comments>
</file>

<file path=xl/sharedStrings.xml><?xml version="1.0" encoding="utf-8"?>
<sst xmlns="http://schemas.openxmlformats.org/spreadsheetml/2006/main" count="1746" uniqueCount="301">
  <si>
    <t>Table of abbreviations</t>
  </si>
  <si>
    <t>€</t>
  </si>
  <si>
    <t>euro</t>
  </si>
  <si>
    <t>h</t>
  </si>
  <si>
    <t>hour</t>
  </si>
  <si>
    <t>ha</t>
  </si>
  <si>
    <t>hectare</t>
  </si>
  <si>
    <t>K</t>
  </si>
  <si>
    <t>potassium</t>
  </si>
  <si>
    <t>k€</t>
  </si>
  <si>
    <t>kiloeuro (€ 1,000)</t>
  </si>
  <si>
    <t>kg</t>
  </si>
  <si>
    <t>kilograms</t>
  </si>
  <si>
    <t>kWh</t>
  </si>
  <si>
    <t>kilowatt-hour</t>
  </si>
  <si>
    <t>l</t>
  </si>
  <si>
    <t>litre</t>
  </si>
  <si>
    <t>mo</t>
  </si>
  <si>
    <t>month</t>
  </si>
  <si>
    <r>
      <t>m</t>
    </r>
    <r>
      <rPr>
        <vertAlign val="superscript"/>
        <sz val="12"/>
        <color theme="1"/>
        <rFont val="Cambria"/>
        <family val="1"/>
      </rPr>
      <t>3</t>
    </r>
  </si>
  <si>
    <t>cubic metre</t>
  </si>
  <si>
    <t>N</t>
  </si>
  <si>
    <t>nitrogen</t>
  </si>
  <si>
    <t>P</t>
  </si>
  <si>
    <t>phosphorus</t>
  </si>
  <si>
    <t>t</t>
  </si>
  <si>
    <t>tonnes</t>
  </si>
  <si>
    <t>y</t>
  </si>
  <si>
    <t>year</t>
  </si>
  <si>
    <t>Initial investment for DATs</t>
  </si>
  <si>
    <t>Time to install and make DATs operational</t>
  </si>
  <si>
    <t>d</t>
  </si>
  <si>
    <t>Environmental Domain</t>
  </si>
  <si>
    <t>KPI ID</t>
  </si>
  <si>
    <t>KPI</t>
  </si>
  <si>
    <t>u.m. suggested</t>
  </si>
  <si>
    <t>Economic Domain</t>
  </si>
  <si>
    <t>Sales revenues</t>
  </si>
  <si>
    <t>EC-PF-2</t>
  </si>
  <si>
    <t>Production costs</t>
  </si>
  <si>
    <t>Cost for fertilisers</t>
  </si>
  <si>
    <t>Cost for pesticides</t>
  </si>
  <si>
    <t xml:space="preserve">Cost for fuel oil/diesel/propane </t>
  </si>
  <si>
    <t>Question</t>
  </si>
  <si>
    <t xml:space="preserve">u.m. </t>
  </si>
  <si>
    <t>Social domain</t>
  </si>
  <si>
    <t>Labour costs</t>
  </si>
  <si>
    <t>Expected life span of each DAT</t>
  </si>
  <si>
    <t>DATs maintenance costs</t>
  </si>
  <si>
    <t>€/y</t>
  </si>
  <si>
    <t>EN-SO-4</t>
  </si>
  <si>
    <t>EN-SO-5</t>
  </si>
  <si>
    <t>EN-SO-6</t>
  </si>
  <si>
    <t>Soil fractions</t>
  </si>
  <si>
    <t>% Sand</t>
  </si>
  <si>
    <t>%</t>
  </si>
  <si>
    <t>% Clay</t>
  </si>
  <si>
    <t>% Silt</t>
  </si>
  <si>
    <t>Bulk density</t>
  </si>
  <si>
    <r>
      <t>kg/dm</t>
    </r>
    <r>
      <rPr>
        <vertAlign val="superscript"/>
        <sz val="12"/>
        <color theme="1"/>
        <rFont val="Calibri"/>
        <family val="2"/>
        <scheme val="minor"/>
      </rPr>
      <t>3</t>
    </r>
    <r>
      <rPr>
        <sz val="12"/>
        <color theme="1"/>
        <rFont val="Calibri"/>
        <family val="2"/>
        <scheme val="minor"/>
      </rPr>
      <t>; g/cm</t>
    </r>
    <r>
      <rPr>
        <vertAlign val="superscript"/>
        <sz val="12"/>
        <color theme="1"/>
        <rFont val="Calibri"/>
        <family val="2"/>
        <scheme val="minor"/>
      </rPr>
      <t>3</t>
    </r>
  </si>
  <si>
    <t>Soil Organic Carbon</t>
  </si>
  <si>
    <t>mg/kg, ppm</t>
  </si>
  <si>
    <t>EN-EI-1</t>
  </si>
  <si>
    <t>Fuel oil/diesel/propane consumption</t>
  </si>
  <si>
    <t>EN-EI-6</t>
  </si>
  <si>
    <t>kg N / ha</t>
  </si>
  <si>
    <t>kg P / ha</t>
  </si>
  <si>
    <t>kg K / ha</t>
  </si>
  <si>
    <t>EN-EI-7</t>
  </si>
  <si>
    <t>EN-EI-8</t>
  </si>
  <si>
    <t>EN-EI-9</t>
  </si>
  <si>
    <t>EN-EI-10</t>
  </si>
  <si>
    <t>EN-EI-11</t>
  </si>
  <si>
    <t>EC-PD-1</t>
  </si>
  <si>
    <t>Total production</t>
  </si>
  <si>
    <t>Harvested area</t>
  </si>
  <si>
    <t>t; kg</t>
  </si>
  <si>
    <t>SO-IS-1</t>
  </si>
  <si>
    <t>Working time</t>
  </si>
  <si>
    <t>SO-IS-2</t>
  </si>
  <si>
    <t>w</t>
  </si>
  <si>
    <t>SO-IS-4</t>
  </si>
  <si>
    <t>Number of new injury cases</t>
  </si>
  <si>
    <t xml:space="preserve">Total number of working hours </t>
  </si>
  <si>
    <t>Total number of lost working hours due to occupational injuries</t>
  </si>
  <si>
    <t>SO-ES-1</t>
  </si>
  <si>
    <t>Contribution to local employment</t>
  </si>
  <si>
    <t>Number of new local employees</t>
  </si>
  <si>
    <t>Crop yield</t>
  </si>
  <si>
    <t>Average Price</t>
  </si>
  <si>
    <t>€/t; €/kg</t>
  </si>
  <si>
    <t xml:space="preserve">Land productivity </t>
  </si>
  <si>
    <t>EC-FQ-1</t>
  </si>
  <si>
    <t>Intrinsic product quality</t>
  </si>
  <si>
    <t>Number of training hours for all the employee</t>
  </si>
  <si>
    <t xml:space="preserve">Incidence of occupational injuries </t>
  </si>
  <si>
    <t xml:space="preserve">Total new employees hired </t>
  </si>
  <si>
    <t xml:space="preserve">Cost of training for the use of DATs </t>
  </si>
  <si>
    <t>…</t>
  </si>
  <si>
    <t>SO-IS-3</t>
  </si>
  <si>
    <t>kg active ingredients  / ha</t>
  </si>
  <si>
    <t>kg  active ingredients / ha</t>
  </si>
  <si>
    <t xml:space="preserve">Other income  </t>
  </si>
  <si>
    <t>h/employee</t>
  </si>
  <si>
    <t>Number of working weeks in a year</t>
  </si>
  <si>
    <t xml:space="preserve">Frequency rate of occupational injuries </t>
  </si>
  <si>
    <t>week</t>
  </si>
  <si>
    <r>
      <t>t/ha; kg/m</t>
    </r>
    <r>
      <rPr>
        <vertAlign val="superscript"/>
        <sz val="12"/>
        <rFont val="Calibri"/>
        <family val="2"/>
        <scheme val="minor"/>
      </rPr>
      <t>2</t>
    </r>
  </si>
  <si>
    <t>-</t>
  </si>
  <si>
    <t>number (1, 2, 3, …)</t>
  </si>
  <si>
    <t>€/ha</t>
  </si>
  <si>
    <t>Training hours (for the use of DATs)</t>
  </si>
  <si>
    <t>TC Number</t>
  </si>
  <si>
    <t>TC Leader</t>
  </si>
  <si>
    <t>Crop / Animal</t>
  </si>
  <si>
    <t>Biogeographical region</t>
  </si>
  <si>
    <t>DAT</t>
  </si>
  <si>
    <t>Number of employees</t>
  </si>
  <si>
    <t>h/ha</t>
  </si>
  <si>
    <t>h/ha/w</t>
  </si>
  <si>
    <t>cases/hour</t>
  </si>
  <si>
    <t xml:space="preserve">Total Soil Nitrogen </t>
  </si>
  <si>
    <t>Available Soil Phosphorus</t>
  </si>
  <si>
    <t>Available Soil Potassium</t>
  </si>
  <si>
    <t>Hours worked per type of worker (e.g., hours of full time employees)</t>
  </si>
  <si>
    <t>Hours worked per type of worker (e.g., hours of seasonal workers)</t>
  </si>
  <si>
    <t>Cost of land renting (if needed)</t>
  </si>
  <si>
    <t>value</t>
  </si>
  <si>
    <t>Notes</t>
  </si>
  <si>
    <t>Year 1</t>
  </si>
  <si>
    <t>Year 2</t>
  </si>
  <si>
    <t>Year 3</t>
  </si>
  <si>
    <t>u.m. actual</t>
  </si>
  <si>
    <t>With DAT</t>
  </si>
  <si>
    <t>Information about TC</t>
  </si>
  <si>
    <t xml:space="preserve">Answer </t>
  </si>
  <si>
    <t>Month of start of the growing season</t>
  </si>
  <si>
    <t xml:space="preserve">Month of end of the growing season </t>
  </si>
  <si>
    <t>Total farm size (ha)</t>
  </si>
  <si>
    <t>Number of parcels with DAT(s)</t>
  </si>
  <si>
    <t>Number of parcels withOUT DAT(s)</t>
  </si>
  <si>
    <t>Information about the DAT(S)</t>
  </si>
  <si>
    <t xml:space="preserve">Unit of measurement </t>
  </si>
  <si>
    <t xml:space="preserve">Value </t>
  </si>
  <si>
    <t>yes</t>
  </si>
  <si>
    <t>PARCEL WITH DAT(s)</t>
  </si>
  <si>
    <t>no</t>
  </si>
  <si>
    <t>Identification</t>
  </si>
  <si>
    <t>Parcel Name</t>
  </si>
  <si>
    <t>Information about the parcel (to fill only the first time)</t>
  </si>
  <si>
    <t xml:space="preserve">Parcel dimension </t>
  </si>
  <si>
    <t>EC-PF-6</t>
  </si>
  <si>
    <t>EC-PF-8</t>
  </si>
  <si>
    <t xml:space="preserve">Instructions to be followed to complete the Data Collection Template </t>
  </si>
  <si>
    <r>
      <rPr>
        <sz val="12"/>
        <color theme="1"/>
        <rFont val="Calibri"/>
        <family val="2"/>
        <scheme val="minor"/>
      </rPr>
      <t>cm</t>
    </r>
    <r>
      <rPr>
        <vertAlign val="superscript"/>
        <sz val="12"/>
        <color theme="1"/>
        <rFont val="Calibri"/>
        <family val="2"/>
        <scheme val="minor"/>
      </rPr>
      <t>3</t>
    </r>
  </si>
  <si>
    <t>cubic centimetre</t>
  </si>
  <si>
    <r>
      <t>dm</t>
    </r>
    <r>
      <rPr>
        <vertAlign val="superscript"/>
        <sz val="12"/>
        <color theme="1"/>
        <rFont val="Calibri"/>
        <family val="2"/>
        <scheme val="minor"/>
      </rPr>
      <t>3</t>
    </r>
  </si>
  <si>
    <t>cubic decimetre</t>
  </si>
  <si>
    <t>g</t>
  </si>
  <si>
    <t xml:space="preserve">grams </t>
  </si>
  <si>
    <t>mg</t>
  </si>
  <si>
    <t>micrograms</t>
  </si>
  <si>
    <r>
      <t>m</t>
    </r>
    <r>
      <rPr>
        <vertAlign val="superscript"/>
        <sz val="12"/>
        <rFont val="Calibri"/>
        <family val="2"/>
        <scheme val="minor"/>
      </rPr>
      <t>2</t>
    </r>
  </si>
  <si>
    <t xml:space="preserve">square metre </t>
  </si>
  <si>
    <t>ppm</t>
  </si>
  <si>
    <t>parts per million</t>
  </si>
  <si>
    <t>EN-EI-4</t>
  </si>
  <si>
    <t>Electricity consumption</t>
  </si>
  <si>
    <t>kW h</t>
  </si>
  <si>
    <t>EN-EI-6,7,8</t>
  </si>
  <si>
    <t>Fertilisers application</t>
  </si>
  <si>
    <t xml:space="preserve">Application 1 - Fertiliser name </t>
  </si>
  <si>
    <t>Amount of nitrogen used</t>
  </si>
  <si>
    <t>Amount of phosphorus used</t>
  </si>
  <si>
    <t>Amount of potassium used</t>
  </si>
  <si>
    <t xml:space="preserve">Application 2 - Fertiliser name </t>
  </si>
  <si>
    <t xml:space="preserve">Herbicides applied </t>
  </si>
  <si>
    <t>Amount of herbicides used</t>
  </si>
  <si>
    <t>Number of applications of herbicides in a growing season</t>
  </si>
  <si>
    <t xml:space="preserve">Insecticides applied </t>
  </si>
  <si>
    <t>Amount of insecticides used</t>
  </si>
  <si>
    <t>Number of applications of insecticides in a growing season</t>
  </si>
  <si>
    <t xml:space="preserve">Fungicides applied </t>
  </si>
  <si>
    <t>Amount of fungicides used</t>
  </si>
  <si>
    <t>Number of applications of fungicides in a growing season</t>
  </si>
  <si>
    <t xml:space="preserve">Cost for electricity </t>
  </si>
  <si>
    <t xml:space="preserve">Costs for seeds, seedlings and trees </t>
  </si>
  <si>
    <r>
      <t>kg/dm</t>
    </r>
    <r>
      <rPr>
        <vertAlign val="superscript"/>
        <sz val="12"/>
        <color rgb="FF000000"/>
        <rFont val="Calibri"/>
        <family val="2"/>
        <scheme val="minor"/>
      </rPr>
      <t>3</t>
    </r>
    <r>
      <rPr>
        <sz val="12"/>
        <color rgb="FF000000"/>
        <rFont val="Calibri"/>
        <family val="2"/>
        <scheme val="minor"/>
      </rPr>
      <t>; g/cm</t>
    </r>
    <r>
      <rPr>
        <vertAlign val="superscript"/>
        <sz val="12"/>
        <color rgb="FF000000"/>
        <rFont val="Calibri"/>
        <family val="2"/>
        <scheme val="minor"/>
      </rPr>
      <t>3</t>
    </r>
  </si>
  <si>
    <t>PARCEL WITHOUT DAT(s)</t>
  </si>
  <si>
    <t>Without  DAT</t>
  </si>
  <si>
    <r>
      <t xml:space="preserve">
</t>
    </r>
    <r>
      <rPr>
        <b/>
        <sz val="12"/>
        <color rgb="FF000000"/>
        <rFont val="Cambria"/>
        <family val="1"/>
      </rPr>
      <t xml:space="preserve">This form is intended to be filled out by each farmer involved in the Test Case (TC) </t>
    </r>
    <r>
      <rPr>
        <sz val="12"/>
        <color rgb="FF000000"/>
        <rFont val="Cambria"/>
        <family val="1"/>
      </rPr>
      <t>and aims at collecting information that will be used for assessing the impacts of Digital Agricultural Technologies (DATs). 
Please read carefully the following instructions.
- We kindly ask you to</t>
    </r>
    <r>
      <rPr>
        <b/>
        <sz val="12"/>
        <color rgb="FF000000"/>
        <rFont val="Cambria"/>
        <family val="1"/>
      </rPr>
      <t xml:space="preserve"> be as accurate as possible</t>
    </r>
    <r>
      <rPr>
        <sz val="12"/>
        <color rgb="FF000000"/>
        <rFont val="Cambria"/>
        <family val="1"/>
      </rPr>
      <t xml:space="preserve"> in providing the data and monitor them periodically as these will be the input for performance assessment. 
- This information is to be monitored during the coming months. You are asked to complete the table from </t>
    </r>
    <r>
      <rPr>
        <b/>
        <sz val="12"/>
        <color rgb="FF000000"/>
        <rFont val="Cambria"/>
        <family val="1"/>
      </rPr>
      <t>Year 1, 2</t>
    </r>
    <r>
      <rPr>
        <sz val="12"/>
        <color rgb="FF000000"/>
        <rFont val="Cambria"/>
        <family val="1"/>
      </rPr>
      <t xml:space="preserve"> and </t>
    </r>
    <r>
      <rPr>
        <b/>
        <sz val="12"/>
        <color rgb="FF000000"/>
        <rFont val="Cambria"/>
        <family val="1"/>
      </rPr>
      <t>3</t>
    </r>
    <r>
      <rPr>
        <sz val="12"/>
        <color rgb="FF000000"/>
        <rFont val="Cambria"/>
        <family val="1"/>
      </rPr>
      <t>. Some</t>
    </r>
    <r>
      <rPr>
        <b/>
        <sz val="12"/>
        <color rgb="FF000000"/>
        <rFont val="Cambria"/>
        <family val="1"/>
      </rPr>
      <t xml:space="preserve"> intermediate verification (m4, m8)</t>
    </r>
    <r>
      <rPr>
        <sz val="12"/>
        <color rgb="FF000000"/>
        <rFont val="Cambria"/>
        <family val="1"/>
      </rPr>
      <t xml:space="preserve"> will be set during the year. At these moments it is </t>
    </r>
    <r>
      <rPr>
        <b/>
        <sz val="12"/>
        <color rgb="FF000000"/>
        <rFont val="Cambria"/>
        <family val="1"/>
      </rPr>
      <t>not necessary to send data</t>
    </r>
    <r>
      <rPr>
        <sz val="12"/>
        <color rgb="FF000000"/>
        <rFont val="Cambria"/>
        <family val="1"/>
      </rPr>
      <t xml:space="preserve">, the objective is to verify that the collection is proceeding smoothly. During </t>
    </r>
    <r>
      <rPr>
        <b/>
        <sz val="12"/>
        <color rgb="FF000000"/>
        <rFont val="Cambria"/>
        <family val="1"/>
      </rPr>
      <t>m12</t>
    </r>
    <r>
      <rPr>
        <sz val="12"/>
        <color rgb="FF000000"/>
        <rFont val="Cambria"/>
        <family val="1"/>
      </rPr>
      <t xml:space="preserve">, you </t>
    </r>
    <r>
      <rPr>
        <b/>
        <sz val="12"/>
        <color rgb="FF000000"/>
        <rFont val="Cambria"/>
        <family val="1"/>
      </rPr>
      <t xml:space="preserve">have to send in all collected </t>
    </r>
    <r>
      <rPr>
        <sz val="12"/>
        <color rgb="FF000000"/>
        <rFont val="Cambria"/>
        <family val="1"/>
      </rPr>
      <t xml:space="preserve">data so that analysis can be carried out. 
- The indicators included in the template have been carefully chosen based on their link with the DATs used in your TC and they were further customised following your feedback. If any of the proposed indicators are not relevant or applicable to your TC, we kindly request you to enter "n.a." in the corresponding cell and provide a comment explaining the reason behind their non-applicability.
Additionally, in case some of the indicators cannot be measured due to some problems you may ecounter during the season, please inform us promptly  by writing an e-mail to the contact details provided below.
- Fill in the 'General Information' sheet with the required data. 
- For every farm, a set of sheets corresponding to the number of parcels that use DATs (as indicated in the TC description in Deliverable 4.1) has been created (yellow-colored sheets). We kindly ask you to complete all the sheets in accordance with the actual number of parcels within the farm. If the number of sheets in the file is lower than the total number of parcels within the farm, please duplicate the existing sheet(s) and number them incrementally to match the actual number of parcels. Conversely, if the number of sheets is greater than the actual number of parcels, please delete the excess sheet(s).
- In accordance with the methodology detailed in D4.1, a corresponding non-DAT parcel is paired with each parcel that utilizes DATs. To accomplish this, a series of purple-colored incremental sheets containing parcels without DATs, numbering the same as the total number of parcels with DATs, are generated within each Excel file.
- To duplicate the Sheet, follow the steps below:
a) Right click on the worksheet tab and select </t>
    </r>
    <r>
      <rPr>
        <b/>
        <sz val="12"/>
        <color rgb="FF000000"/>
        <rFont val="Cambria"/>
        <family val="1"/>
      </rPr>
      <t>Move or Copy</t>
    </r>
    <r>
      <rPr>
        <sz val="12"/>
        <color rgb="FF000000"/>
        <rFont val="Cambria"/>
        <family val="1"/>
      </rPr>
      <t xml:space="preserve">;
b) Select the </t>
    </r>
    <r>
      <rPr>
        <b/>
        <sz val="12"/>
        <color rgb="FF000000"/>
        <rFont val="Cambria"/>
        <family val="1"/>
      </rPr>
      <t xml:space="preserve">Create a copy </t>
    </r>
    <r>
      <rPr>
        <sz val="12"/>
        <color rgb="FF000000"/>
        <rFont val="Cambria"/>
        <family val="1"/>
      </rPr>
      <t xml:space="preserve">checkbox;
c) Under </t>
    </r>
    <r>
      <rPr>
        <b/>
        <sz val="12"/>
        <color rgb="FF000000"/>
        <rFont val="Cambria"/>
        <family val="1"/>
      </rPr>
      <t>Before sheet</t>
    </r>
    <r>
      <rPr>
        <sz val="12"/>
        <color rgb="FF000000"/>
        <rFont val="Cambria"/>
        <family val="1"/>
      </rPr>
      <t xml:space="preserve">, select where you want to place the copy;
d) Select </t>
    </r>
    <r>
      <rPr>
        <b/>
        <sz val="12"/>
        <color rgb="FF000000"/>
        <rFont val="Cambria"/>
        <family val="1"/>
      </rPr>
      <t>OK</t>
    </r>
    <r>
      <rPr>
        <sz val="12"/>
        <color rgb="FF000000"/>
        <rFont val="Cambria"/>
        <family val="1"/>
      </rPr>
      <t xml:space="preserve">.
For any doubts or clarifications, please do not hesitate to contact us at the following email address: </t>
    </r>
    <r>
      <rPr>
        <b/>
        <sz val="12"/>
        <color rgb="FF000000"/>
        <rFont val="Cambria"/>
        <family val="1"/>
      </rPr>
      <t>francesco.parigi@polimi.it</t>
    </r>
    <r>
      <rPr>
        <sz val="12"/>
        <color rgb="FF000000"/>
        <rFont val="Cambria"/>
        <family val="1"/>
      </rPr>
      <t xml:space="preserve"> and </t>
    </r>
    <r>
      <rPr>
        <b/>
        <sz val="12"/>
        <color rgb="FF000000"/>
        <rFont val="Cambria"/>
        <family val="1"/>
      </rPr>
      <t>sandra.cesaridemaria@polimi.it</t>
    </r>
    <r>
      <rPr>
        <sz val="12"/>
        <color rgb="FF000000"/>
        <rFont val="Cambria"/>
        <family val="1"/>
      </rPr>
      <t xml:space="preserve"> (cc: </t>
    </r>
    <r>
      <rPr>
        <b/>
        <sz val="12"/>
        <color rgb="FF000000"/>
        <rFont val="Cambria"/>
        <family val="1"/>
      </rPr>
      <t>dmoniz@consulai.com</t>
    </r>
    <r>
      <rPr>
        <sz val="12"/>
        <color rgb="FF000000"/>
        <rFont val="Cambria"/>
        <family val="1"/>
      </rPr>
      <t>)</t>
    </r>
  </si>
  <si>
    <t>EC-PD-2</t>
  </si>
  <si>
    <t>Labour productivity</t>
  </si>
  <si>
    <t xml:space="preserve">Average soil preparation time </t>
  </si>
  <si>
    <t>Number of workers involved in soil preparation activities</t>
  </si>
  <si>
    <t xml:space="preserve">Average sowing time </t>
  </si>
  <si>
    <t>Number of workers involved in sowing activities</t>
  </si>
  <si>
    <t>Average time for a treatment (fertilisation, herbicides, pesticides, fungicides)</t>
  </si>
  <si>
    <t>Number of workers involved in treatment activities (fertilisation, herbicides, pesticides, fungicides)</t>
  </si>
  <si>
    <t>Average irrigation time</t>
  </si>
  <si>
    <t xml:space="preserve">Number of workers involved in irrigation activities </t>
  </si>
  <si>
    <t>Average harvest time</t>
  </si>
  <si>
    <t>Number of workers involved in harvesting activities</t>
  </si>
  <si>
    <t xml:space="preserve">Number of filed visits </t>
  </si>
  <si>
    <t>Average visit time</t>
  </si>
  <si>
    <t>Number of workers involved in field visiting activities</t>
  </si>
  <si>
    <t xml:space="preserve">Average time for administrative activities </t>
  </si>
  <si>
    <t xml:space="preserve">Number of workers involved in administrative activities </t>
  </si>
  <si>
    <t>ITACyL</t>
  </si>
  <si>
    <t>Rainfed cereal crops: Wheat and barley mainly</t>
  </si>
  <si>
    <t>01/11/22 cereals;  17/03/23 chicken peas; 02/05/23 sunflower</t>
  </si>
  <si>
    <t>24/06/23 cereals;  10/08/23 chicken peas y 25/09/2023 sunflower</t>
  </si>
  <si>
    <t>Mediterranea</t>
  </si>
  <si>
    <t>SATIVUM</t>
  </si>
  <si>
    <t>280 ha</t>
  </si>
  <si>
    <t>N/A</t>
  </si>
  <si>
    <t>SATIVUM is a free public tool for farmers.</t>
  </si>
  <si>
    <t xml:space="preserve">Notes </t>
  </si>
  <si>
    <t>Its useful life is expected to be unlimited. SATIVUM is a public service created by ITACyL and intended to last over time</t>
  </si>
  <si>
    <t>It is a web application. Access is immediate. It only requires user registration to make the nutrient warning module operational.</t>
  </si>
  <si>
    <t>Crop 2023</t>
  </si>
  <si>
    <t>Alcantarillas</t>
  </si>
  <si>
    <t>Barley</t>
  </si>
  <si>
    <t>mg/kg</t>
  </si>
  <si>
    <t xml:space="preserve">l/ha </t>
  </si>
  <si>
    <t>k/ha</t>
  </si>
  <si>
    <t>Corg=M.O.x0,58</t>
  </si>
  <si>
    <t>fertifluid</t>
  </si>
  <si>
    <t xml:space="preserve">NPK (18 4 3) </t>
  </si>
  <si>
    <t>u.m. real</t>
  </si>
  <si>
    <t xml:space="preserve">1 - Herbicides applied </t>
  </si>
  <si>
    <t xml:space="preserve">2 - Herbicides applied </t>
  </si>
  <si>
    <t>Agricultural insurance and farming</t>
  </si>
  <si>
    <t>€/T</t>
  </si>
  <si>
    <t>h/ha/crop</t>
  </si>
  <si>
    <t>weeks</t>
  </si>
  <si>
    <t>cases /year</t>
  </si>
  <si>
    <t>h/year</t>
  </si>
  <si>
    <t>an occupational accident in17 years</t>
  </si>
  <si>
    <t>bumps, sprains, cuts, but of little importance</t>
  </si>
  <si>
    <t>depending on the injury</t>
  </si>
  <si>
    <t>data entry, payments, invoicing, CAP, insurance, planning, consultations, courses, informative reading, phone calls, telephone calls</t>
  </si>
  <si>
    <t>the ones of the working days, plus the visits to see how the crop is doing.</t>
  </si>
  <si>
    <t>harvest on 23rd june 2023</t>
  </si>
  <si>
    <t>t/ha</t>
  </si>
  <si>
    <t>42,18 € social security and 60 € contract harvesting service</t>
  </si>
  <si>
    <t>estimated price at this date is at market</t>
  </si>
  <si>
    <t>bleacher pass 10/08/2022 and fast track pass 16/08/2022</t>
  </si>
  <si>
    <t>17/11/22 sowing at a dose of 200kg/ha</t>
  </si>
  <si>
    <t>phosphoric acid 52%</t>
  </si>
  <si>
    <t>0.100 liters of carfentrazone ethyl 0.100 liters of 2, 4 D acid 60% w/v</t>
  </si>
  <si>
    <t>0.020 kg of tribenuron methyl and 0.020 kg of carfentrazone ethyl</t>
  </si>
  <si>
    <t>according to analytics</t>
  </si>
  <si>
    <t>there is only electricity expenditure in irrigated land</t>
  </si>
  <si>
    <t>depends on the work, fast harrow 5 l/h, we use this average for all light work</t>
  </si>
  <si>
    <t>MO according to analytics carried out in 2021 = 0,72%</t>
  </si>
  <si>
    <t>sandy clay soil</t>
  </si>
  <si>
    <t>Crop 2023: Rainfed barley (var. Medinacelli)</t>
  </si>
  <si>
    <t>Chickpeas</t>
  </si>
  <si>
    <t xml:space="preserve">Estimated according to the Soil Database of CyL. </t>
  </si>
  <si>
    <t>Not available</t>
  </si>
  <si>
    <t>Roundup Plus Ultra</t>
  </si>
  <si>
    <t>l/ha</t>
  </si>
  <si>
    <t>total herbicide</t>
  </si>
  <si>
    <t>€/t</t>
  </si>
  <si>
    <t>The price of insurance for the crop has not yet been quantified.</t>
  </si>
  <si>
    <t>responsible, consulting, CAP technical</t>
  </si>
  <si>
    <t>h/week</t>
  </si>
  <si>
    <t>minutes</t>
  </si>
  <si>
    <t>h/field/crop</t>
  </si>
  <si>
    <t>h/ha rainfed crop</t>
  </si>
  <si>
    <t>They are the same data as the holding</t>
  </si>
  <si>
    <t>Canaletas</t>
  </si>
  <si>
    <t>Castilviejo</t>
  </si>
  <si>
    <t>sunflower</t>
  </si>
  <si>
    <t>l/ha/ labour carried out</t>
  </si>
  <si>
    <t>l/ha/labour carried out</t>
  </si>
  <si>
    <t>two applications of total herbicide</t>
  </si>
  <si>
    <t>Not harvested yet</t>
  </si>
  <si>
    <t>sometimes alone and sometimes accompanied by company technicians.</t>
  </si>
  <si>
    <t>h/ha rainfed crop/year</t>
  </si>
  <si>
    <t>total hours</t>
  </si>
  <si>
    <t>soil preparation and sowing hours</t>
  </si>
  <si>
    <t>harvesting hours</t>
  </si>
  <si>
    <t>as I have already put the data in a crop, I think it is useful for everyone</t>
  </si>
  <si>
    <t>Tozano</t>
  </si>
  <si>
    <t>10% deltametrin</t>
  </si>
  <si>
    <t>ml/ha</t>
  </si>
  <si>
    <t>mixture of several active ingredients</t>
  </si>
  <si>
    <t>18 - 4 -  3 (NPK)</t>
  </si>
  <si>
    <t>0.02 tribenuron methyl, 0.3l 10% difluferican and 40% flufenacet 0.02kgr tribenuron methyl and 0.10 liters 2.4 D acid 60% w/v</t>
  </si>
  <si>
    <t>responsible and technicians</t>
  </si>
  <si>
    <t>Herrera</t>
  </si>
  <si>
    <t>due to a flooding problem, only 3ha were harvested.</t>
  </si>
  <si>
    <t>we do not know the final amount per crop</t>
  </si>
  <si>
    <t>El Borrego</t>
  </si>
  <si>
    <t>clay loam soil</t>
  </si>
  <si>
    <t>MO according to analytics carried out in 2021 = 0,76%</t>
  </si>
  <si>
    <t>potassium salt of glyphosate</t>
  </si>
  <si>
    <t>potassium salt of glyphosate on 10/02/2023</t>
  </si>
  <si>
    <t>65,000 plants 'suzuka'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</si>
</sst>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quot;;[Red]\-#,##0\ &quot;€&quot;"/>
  </numFmts>
  <fonts count="32" x14ac:knownFonts="1">
    <font>
      <sz val="12"/>
      <color theme="1"/>
      <name val="Calibri"/>
      <family val="2"/>
      <scheme val="minor"/>
    </font>
    <font>
      <sz val="12"/>
      <color theme="1"/>
      <name val="Cambria"/>
      <family val="1"/>
    </font>
    <font>
      <sz val="12"/>
      <color rgb="FF000000"/>
      <name val="Cambria"/>
      <family val="1"/>
    </font>
    <font>
      <vertAlign val="superscript"/>
      <sz val="12"/>
      <color theme="1"/>
      <name val="Cambria"/>
      <family val="1"/>
    </font>
    <font>
      <b/>
      <sz val="12"/>
      <color theme="1"/>
      <name val="Calibri"/>
      <family val="2"/>
      <scheme val="minor"/>
    </font>
    <font>
      <vertAlign val="superscript"/>
      <sz val="12"/>
      <color theme="1"/>
      <name val="Calibri"/>
      <family val="2"/>
      <scheme val="minor"/>
    </font>
    <font>
      <i/>
      <sz val="12"/>
      <color theme="1"/>
      <name val="Calibri"/>
      <family val="2"/>
      <scheme val="minor"/>
    </font>
    <font>
      <b/>
      <sz val="12"/>
      <color theme="0"/>
      <name val="Calibri"/>
      <family val="2"/>
      <scheme val="minor"/>
    </font>
    <font>
      <sz val="12"/>
      <name val="Calibri"/>
      <family val="2"/>
      <scheme val="minor"/>
    </font>
    <font>
      <sz val="12"/>
      <color theme="1"/>
      <name val="Calibri"/>
      <family val="2"/>
    </font>
    <font>
      <vertAlign val="superscript"/>
      <sz val="12"/>
      <name val="Calibri"/>
      <family val="2"/>
      <scheme val="minor"/>
    </font>
    <font>
      <b/>
      <sz val="20"/>
      <color theme="1"/>
      <name val="Calibri"/>
      <family val="2"/>
      <scheme val="minor"/>
    </font>
    <font>
      <b/>
      <sz val="12"/>
      <color theme="0"/>
      <name val="Cambria"/>
      <family val="1"/>
    </font>
    <font>
      <sz val="12"/>
      <color theme="0"/>
      <name val="Calibri"/>
      <family val="2"/>
      <scheme val="minor"/>
    </font>
    <font>
      <sz val="12"/>
      <color rgb="FF000000"/>
      <name val="Calibri"/>
      <family val="2"/>
    </font>
    <font>
      <b/>
      <sz val="12"/>
      <name val="Calibri"/>
      <family val="2"/>
      <scheme val="minor"/>
    </font>
    <font>
      <sz val="12"/>
      <color rgb="FFFFFFFF"/>
      <name val="Calibri"/>
      <family val="2"/>
      <scheme val="minor"/>
    </font>
    <font>
      <b/>
      <sz val="12"/>
      <color rgb="FF000000"/>
      <name val="Calibri"/>
      <family val="2"/>
      <scheme val="minor"/>
    </font>
    <font>
      <sz val="12"/>
      <color rgb="FF000000"/>
      <name val="Calibri"/>
      <family val="2"/>
      <scheme val="minor"/>
    </font>
    <font>
      <b/>
      <sz val="12"/>
      <color rgb="FF000000"/>
      <name val="Cambria"/>
      <family val="1"/>
    </font>
    <font>
      <b/>
      <sz val="10"/>
      <color rgb="FF000000"/>
      <name val="Tahoma"/>
      <family val="2"/>
    </font>
    <font>
      <sz val="10"/>
      <color rgb="FF000000"/>
      <name val="Tahoma"/>
      <family val="2"/>
    </font>
    <font>
      <sz val="10"/>
      <color rgb="FF000000"/>
      <name val="Calibri"/>
      <family val="2"/>
    </font>
    <font>
      <sz val="10"/>
      <color rgb="FF000000"/>
      <name val="Calibri"/>
      <family val="2"/>
      <scheme val="minor"/>
    </font>
    <font>
      <b/>
      <sz val="20"/>
      <color rgb="FF000000"/>
      <name val="Calibri"/>
      <family val="2"/>
      <scheme val="minor"/>
    </font>
    <font>
      <b/>
      <sz val="12"/>
      <color rgb="FFFFFFFF"/>
      <name val="Calibri"/>
      <family val="2"/>
      <scheme val="minor"/>
    </font>
    <font>
      <i/>
      <sz val="12"/>
      <color rgb="FF000000"/>
      <name val="Calibri"/>
      <family val="2"/>
      <scheme val="minor"/>
    </font>
    <font>
      <vertAlign val="superscript"/>
      <sz val="12"/>
      <color rgb="FF000000"/>
      <name val="Calibri"/>
      <family val="2"/>
      <scheme val="minor"/>
    </font>
    <font>
      <i/>
      <sz val="11"/>
      <color theme="1"/>
      <name val="Times New Roman"/>
      <family val="1"/>
    </font>
    <font>
      <sz val="11"/>
      <color theme="1"/>
      <name val="Times New Roman"/>
      <family val="1"/>
    </font>
    <font>
      <sz val="12"/>
      <color rgb="FFFF0000"/>
      <name val="Calibri"/>
      <family val="2"/>
      <scheme val="minor"/>
    </font>
    <font>
      <u/>
      <sz val="12"/>
      <color theme="10"/>
      <name val="Calibri"/>
      <family val="2"/>
      <scheme val="minor"/>
    </font>
  </fonts>
  <fills count="25">
    <fill>
      <patternFill patternType="none"/>
    </fill>
    <fill>
      <patternFill patternType="gray125"/>
    </fill>
    <fill>
      <patternFill patternType="solid">
        <fgColor theme="9" tint="0.79998168889431442"/>
        <bgColor indexed="64"/>
      </patternFill>
    </fill>
    <fill>
      <patternFill patternType="solid">
        <fgColor theme="3"/>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bgColor indexed="64"/>
      </patternFill>
    </fill>
    <fill>
      <patternFill patternType="solid">
        <fgColor theme="8" tint="0.79998168889431442"/>
        <bgColor indexed="64"/>
      </patternFill>
    </fill>
    <fill>
      <patternFill patternType="solid">
        <fgColor rgb="FFFFFAEB"/>
        <bgColor indexed="64"/>
      </patternFill>
    </fill>
    <fill>
      <patternFill patternType="solid">
        <fgColor theme="0"/>
        <bgColor indexed="64"/>
      </patternFill>
    </fill>
    <fill>
      <patternFill patternType="solid">
        <fgColor rgb="FF44546A"/>
        <bgColor rgb="FF000000"/>
      </patternFill>
    </fill>
    <fill>
      <patternFill patternType="solid">
        <fgColor rgb="FFD6DCE4"/>
        <bgColor rgb="FF000000"/>
      </patternFill>
    </fill>
    <fill>
      <patternFill patternType="solid">
        <fgColor rgb="FFFFFAEB"/>
        <bgColor rgb="FF000000"/>
      </patternFill>
    </fill>
    <fill>
      <patternFill patternType="solid">
        <fgColor rgb="FFFFFFFF"/>
        <bgColor rgb="FF000000"/>
      </patternFill>
    </fill>
    <fill>
      <patternFill patternType="solid">
        <fgColor rgb="FFA9D08E"/>
        <bgColor rgb="FF000000"/>
      </patternFill>
    </fill>
    <fill>
      <patternFill patternType="solid">
        <fgColor rgb="FFE2EFDA"/>
        <bgColor rgb="FF000000"/>
      </patternFill>
    </fill>
    <fill>
      <patternFill patternType="solid">
        <fgColor rgb="FFF4B084"/>
        <bgColor rgb="FF000000"/>
      </patternFill>
    </fill>
    <fill>
      <patternFill patternType="solid">
        <fgColor rgb="FFFCE4D6"/>
        <bgColor rgb="FF000000"/>
      </patternFill>
    </fill>
    <fill>
      <patternFill patternType="solid">
        <fgColor rgb="FF5B9BD5"/>
        <bgColor rgb="FF000000"/>
      </patternFill>
    </fill>
    <fill>
      <patternFill patternType="solid">
        <fgColor rgb="FFDDEBF7"/>
        <bgColor rgb="FF000000"/>
      </patternFill>
    </fill>
    <fill>
      <patternFill patternType="solid">
        <fgColor theme="7" tint="0.59999389629810485"/>
        <bgColor indexed="64"/>
      </patternFill>
    </fill>
    <fill>
      <patternFill patternType="solid">
        <fgColor rgb="FF92D050"/>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rgb="FF000000"/>
      </right>
      <top/>
      <bottom style="thin">
        <color indexed="64"/>
      </bottom>
      <diagonal/>
    </border>
  </borders>
  <cellStyleXfs count="2">
    <xf numFmtId="0" fontId="0" fillId="0" borderId="0"/>
    <xf numFmtId="0" fontId="31" fillId="0" borderId="0" applyNumberFormat="0" applyFill="0" applyBorder="0" applyAlignment="0" applyProtection="0"/>
  </cellStyleXfs>
  <cellXfs count="171">
    <xf numFmtId="0" fontId="0" fillId="0" borderId="0" xfId="0"/>
    <xf numFmtId="0" fontId="4" fillId="0" borderId="0" xfId="0" applyFont="1"/>
    <xf numFmtId="0" fontId="0" fillId="0" borderId="0" xfId="0" applyAlignment="1">
      <alignment vertical="center"/>
    </xf>
    <xf numFmtId="0" fontId="4" fillId="0" borderId="0" xfId="0" applyFont="1" applyAlignment="1">
      <alignment vertical="center"/>
    </xf>
    <xf numFmtId="0" fontId="0" fillId="0" borderId="1" xfId="0" applyBorder="1" applyAlignment="1">
      <alignment vertical="center"/>
    </xf>
    <xf numFmtId="0" fontId="0" fillId="0" borderId="1" xfId="0" applyBorder="1" applyAlignment="1">
      <alignment horizontal="left" vertical="center"/>
    </xf>
    <xf numFmtId="0" fontId="4" fillId="2" borderId="1" xfId="0" applyFont="1" applyFill="1" applyBorder="1" applyAlignment="1">
      <alignment vertical="center"/>
    </xf>
    <xf numFmtId="0" fontId="4" fillId="2" borderId="1" xfId="0" applyFont="1" applyFill="1" applyBorder="1" applyAlignment="1">
      <alignment horizontal="center" vertical="center"/>
    </xf>
    <xf numFmtId="0" fontId="4" fillId="5" borderId="1" xfId="0" applyFont="1" applyFill="1" applyBorder="1" applyAlignment="1">
      <alignment vertical="center"/>
    </xf>
    <xf numFmtId="0" fontId="4" fillId="5" borderId="1" xfId="0" applyFont="1" applyFill="1" applyBorder="1" applyAlignment="1">
      <alignment horizontal="center" vertical="center"/>
    </xf>
    <xf numFmtId="49" fontId="6" fillId="0" borderId="1" xfId="0" applyNumberFormat="1" applyFont="1" applyBorder="1" applyAlignment="1">
      <alignment horizontal="left" vertical="center" indent="2"/>
    </xf>
    <xf numFmtId="0" fontId="7" fillId="3" borderId="3" xfId="0" applyFont="1" applyFill="1" applyBorder="1" applyAlignment="1">
      <alignment vertical="center"/>
    </xf>
    <xf numFmtId="0" fontId="4" fillId="6" borderId="3" xfId="0" applyFont="1" applyFill="1" applyBorder="1" applyAlignment="1">
      <alignment vertical="center"/>
    </xf>
    <xf numFmtId="0" fontId="4" fillId="6" borderId="4" xfId="0" applyFont="1" applyFill="1" applyBorder="1" applyAlignment="1">
      <alignment vertical="center"/>
    </xf>
    <xf numFmtId="0" fontId="4" fillId="7" borderId="3" xfId="0" applyFont="1" applyFill="1" applyBorder="1" applyAlignment="1">
      <alignment vertical="center"/>
    </xf>
    <xf numFmtId="0" fontId="4" fillId="7" borderId="4" xfId="0" applyFont="1" applyFill="1" applyBorder="1" applyAlignment="1">
      <alignment vertical="center"/>
    </xf>
    <xf numFmtId="0" fontId="4" fillId="4" borderId="1" xfId="0" applyFont="1" applyFill="1" applyBorder="1" applyAlignment="1">
      <alignment vertical="center"/>
    </xf>
    <xf numFmtId="0" fontId="4" fillId="8" borderId="3" xfId="0" applyFont="1" applyFill="1" applyBorder="1" applyAlignment="1">
      <alignment vertical="center"/>
    </xf>
    <xf numFmtId="0" fontId="4" fillId="8" borderId="4" xfId="0" applyFont="1" applyFill="1" applyBorder="1" applyAlignment="1">
      <alignment vertical="center"/>
    </xf>
    <xf numFmtId="0" fontId="4" fillId="9" borderId="1" xfId="0" applyFont="1" applyFill="1" applyBorder="1" applyAlignment="1">
      <alignment vertical="center"/>
    </xf>
    <xf numFmtId="0" fontId="4" fillId="9" borderId="1" xfId="0" applyFont="1" applyFill="1" applyBorder="1" applyAlignment="1">
      <alignment horizontal="center" vertical="center"/>
    </xf>
    <xf numFmtId="0" fontId="4" fillId="4" borderId="1" xfId="0" applyFont="1" applyFill="1" applyBorder="1" applyAlignment="1">
      <alignment horizontal="center" vertical="center"/>
    </xf>
    <xf numFmtId="49" fontId="6" fillId="0" borderId="1" xfId="0" applyNumberFormat="1" applyFont="1" applyBorder="1" applyAlignment="1">
      <alignment horizontal="left" vertical="center" wrapText="1" indent="2"/>
    </xf>
    <xf numFmtId="49" fontId="0" fillId="0" borderId="1" xfId="0" applyNumberFormat="1" applyBorder="1" applyAlignment="1">
      <alignment vertical="center"/>
    </xf>
    <xf numFmtId="0" fontId="8" fillId="0" borderId="1" xfId="0" applyFont="1" applyBorder="1" applyAlignment="1">
      <alignment vertical="center"/>
    </xf>
    <xf numFmtId="0" fontId="4" fillId="4" borderId="1" xfId="0" quotePrefix="1" applyFont="1" applyFill="1" applyBorder="1" applyAlignment="1">
      <alignment vertical="center"/>
    </xf>
    <xf numFmtId="0" fontId="6" fillId="0" borderId="0" xfId="0" applyFont="1"/>
    <xf numFmtId="0" fontId="4" fillId="0" borderId="1" xfId="0" applyFont="1" applyBorder="1"/>
    <xf numFmtId="0" fontId="9"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3" borderId="0" xfId="0" applyFont="1" applyFill="1"/>
    <xf numFmtId="0" fontId="15" fillId="10" borderId="1" xfId="0" applyFont="1" applyFill="1" applyBorder="1" applyAlignment="1">
      <alignment vertical="center"/>
    </xf>
    <xf numFmtId="0" fontId="4" fillId="6" borderId="2" xfId="0" applyFont="1" applyFill="1" applyBorder="1" applyAlignment="1">
      <alignment vertical="center"/>
    </xf>
    <xf numFmtId="0" fontId="13" fillId="11" borderId="0" xfId="0" applyFont="1" applyFill="1" applyAlignment="1">
      <alignment vertical="center"/>
    </xf>
    <xf numFmtId="0" fontId="4" fillId="4" borderId="3" xfId="0" applyFont="1" applyFill="1" applyBorder="1" applyAlignment="1">
      <alignment horizontal="center" vertical="center"/>
    </xf>
    <xf numFmtId="0" fontId="17" fillId="13" borderId="1" xfId="0" applyFont="1" applyFill="1" applyBorder="1" applyAlignment="1">
      <alignment horizontal="center" vertical="center"/>
    </xf>
    <xf numFmtId="0" fontId="0" fillId="10" borderId="1" xfId="0" applyFill="1" applyBorder="1" applyAlignment="1">
      <alignment horizontal="center" vertical="center"/>
    </xf>
    <xf numFmtId="0" fontId="18" fillId="14" borderId="5" xfId="0" applyFont="1" applyFill="1" applyBorder="1" applyAlignment="1">
      <alignment horizontal="center" vertical="center"/>
    </xf>
    <xf numFmtId="0" fontId="18" fillId="14" borderId="7" xfId="0" applyFont="1" applyFill="1" applyBorder="1" applyAlignment="1">
      <alignment horizontal="center" vertical="center"/>
    </xf>
    <xf numFmtId="0" fontId="4" fillId="7" borderId="2" xfId="0" applyFont="1" applyFill="1" applyBorder="1" applyAlignment="1">
      <alignment vertical="center"/>
    </xf>
    <xf numFmtId="0" fontId="17" fillId="13" borderId="5" xfId="0" applyFont="1" applyFill="1" applyBorder="1" applyAlignment="1">
      <alignment horizontal="center" vertical="center"/>
    </xf>
    <xf numFmtId="0" fontId="17" fillId="13" borderId="7" xfId="0" applyFont="1" applyFill="1" applyBorder="1" applyAlignment="1">
      <alignment horizontal="center" vertical="center"/>
    </xf>
    <xf numFmtId="0" fontId="4" fillId="8" borderId="2" xfId="0" applyFont="1" applyFill="1" applyBorder="1" applyAlignment="1">
      <alignment vertical="center"/>
    </xf>
    <xf numFmtId="0" fontId="0" fillId="0" borderId="0" xfId="0" applyAlignment="1">
      <alignment horizontal="left"/>
    </xf>
    <xf numFmtId="0" fontId="8" fillId="10" borderId="3" xfId="0" applyFont="1" applyFill="1" applyBorder="1" applyAlignment="1">
      <alignment horizontal="center" vertical="center"/>
    </xf>
    <xf numFmtId="0" fontId="8" fillId="10" borderId="2" xfId="0" applyFont="1" applyFill="1" applyBorder="1" applyAlignment="1">
      <alignment horizontal="center" vertical="center"/>
    </xf>
    <xf numFmtId="0" fontId="4" fillId="11" borderId="0" xfId="0" applyFont="1" applyFill="1"/>
    <xf numFmtId="0" fontId="0" fillId="11" borderId="0" xfId="0" applyFill="1"/>
    <xf numFmtId="0" fontId="18" fillId="0" borderId="1" xfId="0" applyFont="1" applyBorder="1" applyAlignment="1">
      <alignment vertical="center"/>
    </xf>
    <xf numFmtId="0" fontId="18" fillId="0" borderId="2" xfId="0" applyFont="1" applyBorder="1" applyAlignment="1">
      <alignment horizontal="left" vertical="center"/>
    </xf>
    <xf numFmtId="0" fontId="18" fillId="0" borderId="5" xfId="0" applyFont="1" applyBorder="1" applyAlignment="1">
      <alignment vertical="center"/>
    </xf>
    <xf numFmtId="0" fontId="18" fillId="0" borderId="7" xfId="0" applyFont="1" applyBorder="1" applyAlignment="1">
      <alignment horizontal="left" vertical="center"/>
    </xf>
    <xf numFmtId="0" fontId="11" fillId="0" borderId="1" xfId="0" applyFont="1" applyBorder="1" applyAlignment="1">
      <alignment horizontal="center" vertical="center" wrapText="1"/>
    </xf>
    <xf numFmtId="0" fontId="4" fillId="0" borderId="1" xfId="0" applyFont="1" applyBorder="1" applyAlignment="1">
      <alignment horizontal="center" vertical="center"/>
    </xf>
    <xf numFmtId="0" fontId="15" fillId="10" borderId="1" xfId="0" applyFont="1" applyFill="1" applyBorder="1" applyAlignment="1">
      <alignment horizontal="center" vertical="center"/>
    </xf>
    <xf numFmtId="0" fontId="7" fillId="3" borderId="9" xfId="0" applyFont="1" applyFill="1" applyBorder="1" applyAlignment="1">
      <alignment vertical="center"/>
    </xf>
    <xf numFmtId="0" fontId="0" fillId="11" borderId="1" xfId="0" applyFill="1" applyBorder="1" applyAlignment="1">
      <alignment horizontal="left" vertical="center"/>
    </xf>
    <xf numFmtId="0" fontId="0" fillId="0" borderId="1" xfId="0" applyBorder="1" applyAlignment="1">
      <alignment vertical="center" wrapText="1"/>
    </xf>
    <xf numFmtId="0" fontId="4" fillId="0" borderId="1" xfId="0" applyFont="1" applyBorder="1" applyAlignment="1">
      <alignment horizontal="left" vertical="center"/>
    </xf>
    <xf numFmtId="0" fontId="18" fillId="0" borderId="0" xfId="0" applyFont="1"/>
    <xf numFmtId="0" fontId="24" fillId="0" borderId="1" xfId="0" applyFont="1" applyBorder="1" applyAlignment="1">
      <alignment horizontal="center" vertical="center" wrapText="1"/>
    </xf>
    <xf numFmtId="0" fontId="17" fillId="0" borderId="2" xfId="0" applyFont="1" applyBorder="1" applyAlignment="1">
      <alignment horizontal="center" vertical="center"/>
    </xf>
    <xf numFmtId="0" fontId="15" fillId="14" borderId="2" xfId="0" applyFont="1" applyFill="1" applyBorder="1" applyAlignment="1">
      <alignment horizontal="center" vertical="center"/>
    </xf>
    <xf numFmtId="0" fontId="17" fillId="0" borderId="0" xfId="0" applyFont="1"/>
    <xf numFmtId="0" fontId="18" fillId="0" borderId="0" xfId="0" applyFont="1" applyAlignment="1">
      <alignment vertical="center"/>
    </xf>
    <xf numFmtId="0" fontId="25" fillId="12" borderId="3" xfId="0" applyFont="1" applyFill="1" applyBorder="1" applyAlignment="1">
      <alignment vertical="center"/>
    </xf>
    <xf numFmtId="0" fontId="25" fillId="12" borderId="9" xfId="0" applyFont="1" applyFill="1" applyBorder="1" applyAlignment="1">
      <alignment vertical="center"/>
    </xf>
    <xf numFmtId="0" fontId="17" fillId="12" borderId="0" xfId="0" applyFont="1" applyFill="1"/>
    <xf numFmtId="0" fontId="17" fillId="0" borderId="0" xfId="0" applyFont="1" applyAlignment="1">
      <alignment vertical="center"/>
    </xf>
    <xf numFmtId="0" fontId="17" fillId="13" borderId="5" xfId="0" applyFont="1" applyFill="1" applyBorder="1" applyAlignment="1">
      <alignment vertical="center"/>
    </xf>
    <xf numFmtId="0" fontId="17" fillId="13" borderId="2" xfId="0" applyFont="1" applyFill="1" applyBorder="1" applyAlignment="1">
      <alignment vertical="center"/>
    </xf>
    <xf numFmtId="0" fontId="17" fillId="13" borderId="2" xfId="0" applyFont="1" applyFill="1" applyBorder="1" applyAlignment="1">
      <alignment horizontal="center" vertical="center"/>
    </xf>
    <xf numFmtId="0" fontId="18" fillId="0" borderId="5" xfId="0" applyFont="1" applyBorder="1" applyAlignment="1">
      <alignment horizontal="left" vertical="center"/>
    </xf>
    <xf numFmtId="0" fontId="15" fillId="14" borderId="7" xfId="0" applyFont="1" applyFill="1" applyBorder="1" applyAlignment="1">
      <alignment vertical="center"/>
    </xf>
    <xf numFmtId="0" fontId="8" fillId="14" borderId="6" xfId="0" applyFont="1" applyFill="1" applyBorder="1" applyAlignment="1">
      <alignment horizontal="center" vertical="center"/>
    </xf>
    <xf numFmtId="0" fontId="8" fillId="14" borderId="7" xfId="0" applyFont="1" applyFill="1" applyBorder="1" applyAlignment="1">
      <alignment horizontal="center" vertical="center"/>
    </xf>
    <xf numFmtId="49" fontId="26" fillId="0" borderId="7" xfId="0" applyNumberFormat="1" applyFont="1" applyBorder="1" applyAlignment="1">
      <alignment horizontal="left" vertical="center" indent="2"/>
    </xf>
    <xf numFmtId="0" fontId="18" fillId="15" borderId="7" xfId="0" applyFont="1" applyFill="1" applyBorder="1" applyAlignment="1">
      <alignment horizontal="left" vertical="center"/>
    </xf>
    <xf numFmtId="0" fontId="17" fillId="16" borderId="3" xfId="0" applyFont="1" applyFill="1" applyBorder="1" applyAlignment="1">
      <alignment vertical="center"/>
    </xf>
    <xf numFmtId="0" fontId="17" fillId="16" borderId="4" xfId="0" applyFont="1" applyFill="1" applyBorder="1" applyAlignment="1">
      <alignment vertical="center"/>
    </xf>
    <xf numFmtId="0" fontId="17" fillId="16" borderId="2" xfId="0" applyFont="1" applyFill="1" applyBorder="1" applyAlignment="1">
      <alignment vertical="center"/>
    </xf>
    <xf numFmtId="0" fontId="16" fillId="15" borderId="0" xfId="0" applyFont="1" applyFill="1" applyAlignment="1">
      <alignment vertical="center"/>
    </xf>
    <xf numFmtId="0" fontId="17" fillId="17" borderId="5" xfId="0" applyFont="1" applyFill="1" applyBorder="1" applyAlignment="1">
      <alignment vertical="center"/>
    </xf>
    <xf numFmtId="0" fontId="17" fillId="17" borderId="7" xfId="0" applyFont="1" applyFill="1" applyBorder="1" applyAlignment="1">
      <alignment vertical="center"/>
    </xf>
    <xf numFmtId="0" fontId="17" fillId="17" borderId="7" xfId="0" applyFont="1" applyFill="1" applyBorder="1" applyAlignment="1">
      <alignment horizontal="center" vertical="center"/>
    </xf>
    <xf numFmtId="0" fontId="18" fillId="0" borderId="7" xfId="0" applyFont="1" applyBorder="1" applyAlignment="1">
      <alignment vertical="center"/>
    </xf>
    <xf numFmtId="0" fontId="18" fillId="0" borderId="5" xfId="0" applyFont="1" applyBorder="1" applyAlignment="1">
      <alignment vertical="center" wrapText="1"/>
    </xf>
    <xf numFmtId="0" fontId="17" fillId="0" borderId="7" xfId="0" applyFont="1" applyBorder="1" applyAlignment="1">
      <alignment horizontal="left" vertical="center"/>
    </xf>
    <xf numFmtId="0" fontId="18" fillId="0" borderId="2" xfId="0" applyFont="1" applyBorder="1" applyAlignment="1">
      <alignment vertical="center"/>
    </xf>
    <xf numFmtId="0" fontId="17" fillId="18" borderId="3" xfId="0" applyFont="1" applyFill="1" applyBorder="1" applyAlignment="1">
      <alignment vertical="center"/>
    </xf>
    <xf numFmtId="0" fontId="17" fillId="18" borderId="4" xfId="0" applyFont="1" applyFill="1" applyBorder="1" applyAlignment="1">
      <alignment vertical="center"/>
    </xf>
    <xf numFmtId="0" fontId="17" fillId="18" borderId="2" xfId="0" applyFont="1" applyFill="1" applyBorder="1" applyAlignment="1">
      <alignment vertical="center"/>
    </xf>
    <xf numFmtId="0" fontId="17" fillId="19" borderId="5" xfId="0" applyFont="1" applyFill="1" applyBorder="1" applyAlignment="1">
      <alignment vertical="center"/>
    </xf>
    <xf numFmtId="0" fontId="17" fillId="19" borderId="7" xfId="0" applyFont="1" applyFill="1" applyBorder="1" applyAlignment="1">
      <alignment vertical="center"/>
    </xf>
    <xf numFmtId="0" fontId="17" fillId="19" borderId="7" xfId="0" applyFont="1" applyFill="1" applyBorder="1" applyAlignment="1">
      <alignment horizontal="center" vertical="center"/>
    </xf>
    <xf numFmtId="0" fontId="8" fillId="0" borderId="7" xfId="0" applyFont="1" applyBorder="1" applyAlignment="1">
      <alignment vertical="center"/>
    </xf>
    <xf numFmtId="49" fontId="18" fillId="0" borderId="7" xfId="0" applyNumberFormat="1" applyFont="1" applyBorder="1" applyAlignment="1">
      <alignment vertical="center"/>
    </xf>
    <xf numFmtId="0" fontId="17" fillId="20" borderId="3" xfId="0" applyFont="1" applyFill="1" applyBorder="1" applyAlignment="1">
      <alignment vertical="center"/>
    </xf>
    <xf numFmtId="0" fontId="17" fillId="20" borderId="4" xfId="0" applyFont="1" applyFill="1" applyBorder="1" applyAlignment="1">
      <alignment vertical="center"/>
    </xf>
    <xf numFmtId="0" fontId="17" fillId="20" borderId="2" xfId="0" applyFont="1" applyFill="1" applyBorder="1" applyAlignment="1">
      <alignment vertical="center"/>
    </xf>
    <xf numFmtId="0" fontId="17" fillId="21" borderId="5" xfId="0" applyFont="1" applyFill="1" applyBorder="1" applyAlignment="1">
      <alignment vertical="center"/>
    </xf>
    <xf numFmtId="0" fontId="17" fillId="21" borderId="7" xfId="0" applyFont="1" applyFill="1" applyBorder="1" applyAlignment="1">
      <alignment vertical="center"/>
    </xf>
    <xf numFmtId="0" fontId="17" fillId="21" borderId="7" xfId="0" applyFont="1" applyFill="1" applyBorder="1" applyAlignment="1">
      <alignment horizontal="center" vertical="center"/>
    </xf>
    <xf numFmtId="49" fontId="26" fillId="0" borderId="7" xfId="0" applyNumberFormat="1" applyFont="1" applyBorder="1" applyAlignment="1">
      <alignment horizontal="left" vertical="center" wrapText="1" indent="2"/>
    </xf>
    <xf numFmtId="0" fontId="26" fillId="0" borderId="0" xfId="0" applyFont="1"/>
    <xf numFmtId="0" fontId="18" fillId="0" borderId="0" xfId="0" applyFont="1" applyAlignment="1">
      <alignment horizontal="left"/>
    </xf>
    <xf numFmtId="0" fontId="8" fillId="10" borderId="2" xfId="0" applyFont="1" applyFill="1" applyBorder="1" applyAlignment="1">
      <alignment horizontal="center" vertical="center"/>
    </xf>
    <xf numFmtId="0" fontId="12" fillId="3" borderId="3"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12" fillId="3" borderId="4"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1" fillId="0" borderId="1" xfId="0" applyFont="1" applyBorder="1" applyAlignment="1">
      <alignment horizontal="center" vertical="center"/>
    </xf>
    <xf numFmtId="0" fontId="0" fillId="3" borderId="1" xfId="0" applyFill="1" applyBorder="1" applyAlignment="1">
      <alignment horizontal="center" vertical="center"/>
    </xf>
    <xf numFmtId="0" fontId="15" fillId="4" borderId="1" xfId="0" applyFont="1" applyFill="1" applyBorder="1" applyAlignment="1">
      <alignment horizontal="center" vertical="center"/>
    </xf>
    <xf numFmtId="0" fontId="8" fillId="10" borderId="3" xfId="0" applyFont="1" applyFill="1" applyBorder="1" applyAlignment="1">
      <alignment horizontal="center" vertical="center"/>
    </xf>
    <xf numFmtId="0" fontId="8" fillId="10"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0" fontId="16" fillId="12" borderId="3" xfId="0" applyFont="1" applyFill="1" applyBorder="1" applyAlignment="1">
      <alignment horizontal="center" vertical="center"/>
    </xf>
    <xf numFmtId="0" fontId="16" fillId="12" borderId="8" xfId="0" applyFont="1" applyFill="1" applyBorder="1" applyAlignment="1">
      <alignment horizontal="center" vertical="center"/>
    </xf>
    <xf numFmtId="0" fontId="13" fillId="3" borderId="6" xfId="0" applyFont="1" applyFill="1" applyBorder="1" applyAlignment="1">
      <alignment horizontal="center" vertical="center"/>
    </xf>
    <xf numFmtId="0" fontId="16" fillId="12" borderId="1" xfId="0" applyFont="1" applyFill="1" applyBorder="1" applyAlignment="1">
      <alignment horizontal="center" vertical="center"/>
    </xf>
    <xf numFmtId="0" fontId="16" fillId="12" borderId="2" xfId="0" applyFont="1" applyFill="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18" fillId="12" borderId="3" xfId="0" applyFont="1" applyFill="1" applyBorder="1" applyAlignment="1">
      <alignment horizontal="center" vertical="center"/>
    </xf>
    <xf numFmtId="0" fontId="18" fillId="12" borderId="2" xfId="0" applyFont="1" applyFill="1" applyBorder="1" applyAlignment="1">
      <alignment horizontal="center" vertical="center"/>
    </xf>
    <xf numFmtId="0" fontId="15" fillId="13" borderId="3" xfId="0" applyFont="1" applyFill="1" applyBorder="1" applyAlignment="1">
      <alignment horizontal="center" vertical="center"/>
    </xf>
    <xf numFmtId="0" fontId="15" fillId="13" borderId="2" xfId="0" applyFont="1" applyFill="1" applyBorder="1" applyAlignment="1">
      <alignment horizontal="center" vertical="center"/>
    </xf>
    <xf numFmtId="0" fontId="8" fillId="14" borderId="3" xfId="0" applyFont="1" applyFill="1" applyBorder="1" applyAlignment="1">
      <alignment horizontal="center" vertical="center"/>
    </xf>
    <xf numFmtId="0" fontId="8" fillId="14" borderId="8" xfId="0" applyFont="1" applyFill="1" applyBorder="1" applyAlignment="1">
      <alignment horizontal="center" vertical="center"/>
    </xf>
    <xf numFmtId="0" fontId="16" fillId="12" borderId="6" xfId="0" applyFont="1" applyFill="1" applyBorder="1" applyAlignment="1">
      <alignment horizontal="center" vertical="center"/>
    </xf>
    <xf numFmtId="0" fontId="16" fillId="12" borderId="14" xfId="0" applyFont="1" applyFill="1" applyBorder="1" applyAlignment="1">
      <alignment horizontal="center" vertical="center"/>
    </xf>
    <xf numFmtId="14" fontId="4" fillId="0" borderId="1" xfId="0" applyNumberFormat="1" applyFont="1" applyFill="1" applyBorder="1"/>
    <xf numFmtId="0" fontId="4" fillId="0" borderId="1" xfId="0" applyFont="1" applyFill="1" applyBorder="1"/>
    <xf numFmtId="0" fontId="28" fillId="0" borderId="0" xfId="0" applyFont="1"/>
    <xf numFmtId="0" fontId="29" fillId="0" borderId="0" xfId="0" applyFont="1"/>
    <xf numFmtId="6" fontId="1" fillId="0" borderId="1" xfId="0" applyNumberFormat="1" applyFont="1" applyBorder="1" applyAlignment="1">
      <alignment horizontal="center" vertical="center" wrapText="1"/>
    </xf>
    <xf numFmtId="0" fontId="4" fillId="4" borderId="13" xfId="0" applyFont="1" applyFill="1" applyBorder="1" applyAlignment="1">
      <alignment horizontal="center" vertical="center"/>
    </xf>
    <xf numFmtId="0" fontId="4" fillId="0" borderId="1" xfId="0" applyFont="1" applyBorder="1" applyAlignment="1">
      <alignment horizontal="center"/>
    </xf>
    <xf numFmtId="14" fontId="0" fillId="10" borderId="1" xfId="0" applyNumberFormat="1" applyFill="1" applyBorder="1" applyAlignment="1">
      <alignment horizontal="center" vertical="center"/>
    </xf>
    <xf numFmtId="0" fontId="8" fillId="10" borderId="3" xfId="0" applyFont="1" applyFill="1" applyBorder="1" applyAlignment="1">
      <alignment horizontal="left" vertical="center"/>
    </xf>
    <xf numFmtId="0" fontId="8" fillId="0" borderId="3" xfId="0" applyFont="1" applyFill="1" applyBorder="1" applyAlignment="1">
      <alignment horizontal="center" vertical="center"/>
    </xf>
    <xf numFmtId="0" fontId="8" fillId="0" borderId="2" xfId="0" applyFont="1" applyFill="1" applyBorder="1" applyAlignment="1">
      <alignment horizontal="center" vertical="center"/>
    </xf>
    <xf numFmtId="0" fontId="0" fillId="10" borderId="1" xfId="0" applyFill="1" applyBorder="1" applyAlignment="1">
      <alignment horizontal="left" vertical="center"/>
    </xf>
    <xf numFmtId="0" fontId="30" fillId="10" borderId="1" xfId="0" applyFont="1" applyFill="1" applyBorder="1" applyAlignment="1">
      <alignment horizontal="left" vertical="center"/>
    </xf>
    <xf numFmtId="0" fontId="8" fillId="10" borderId="1" xfId="0" applyFont="1" applyFill="1" applyBorder="1" applyAlignment="1">
      <alignment horizontal="center" vertical="center"/>
    </xf>
    <xf numFmtId="0" fontId="0" fillId="0" borderId="1" xfId="0" applyBorder="1" applyAlignment="1">
      <alignment horizontal="center" vertical="center"/>
    </xf>
    <xf numFmtId="0" fontId="31" fillId="0" borderId="3" xfId="1" applyFill="1" applyBorder="1" applyAlignment="1">
      <alignment horizontal="left" vertical="center"/>
    </xf>
    <xf numFmtId="0" fontId="31" fillId="0" borderId="2" xfId="1" applyFill="1" applyBorder="1" applyAlignment="1">
      <alignment horizontal="left" vertical="center"/>
    </xf>
    <xf numFmtId="0" fontId="31" fillId="0" borderId="3" xfId="1" applyFill="1" applyBorder="1" applyAlignment="1">
      <alignment vertical="center"/>
    </xf>
    <xf numFmtId="0" fontId="31" fillId="0" borderId="2" xfId="1" applyFill="1" applyBorder="1" applyAlignment="1">
      <alignment vertical="center"/>
    </xf>
    <xf numFmtId="0" fontId="31" fillId="10" borderId="1" xfId="1" applyFill="1" applyBorder="1" applyAlignment="1">
      <alignment horizontal="left" vertical="center"/>
    </xf>
    <xf numFmtId="0" fontId="0" fillId="22" borderId="1" xfId="0" applyFill="1" applyBorder="1" applyAlignment="1">
      <alignment horizontal="center"/>
    </xf>
    <xf numFmtId="0" fontId="0" fillId="23" borderId="1" xfId="0" applyFill="1" applyBorder="1" applyAlignment="1">
      <alignment horizontal="center"/>
    </xf>
    <xf numFmtId="0" fontId="0" fillId="24" borderId="1" xfId="0" applyFill="1" applyBorder="1" applyAlignment="1">
      <alignment horizontal="center"/>
    </xf>
    <xf numFmtId="0" fontId="0" fillId="0" borderId="1" xfId="0" applyFill="1" applyBorder="1" applyAlignment="1">
      <alignment horizontal="center" vertical="center"/>
    </xf>
    <xf numFmtId="0" fontId="8" fillId="10" borderId="1" xfId="0" applyFont="1" applyFill="1" applyBorder="1" applyAlignment="1">
      <alignment horizontal="left" vertical="center"/>
    </xf>
    <xf numFmtId="0" fontId="18" fillId="14" borderId="7" xfId="0" applyFont="1" applyFill="1" applyBorder="1" applyAlignment="1">
      <alignment horizontal="left" vertical="center"/>
    </xf>
    <xf numFmtId="0" fontId="8" fillId="10" borderId="3" xfId="0" applyFont="1" applyFill="1" applyBorder="1" applyAlignment="1">
      <alignment horizontal="left" vertical="center"/>
    </xf>
    <xf numFmtId="0" fontId="8" fillId="10" borderId="2" xfId="0" applyFont="1" applyFill="1" applyBorder="1" applyAlignment="1">
      <alignment horizontal="left" vertical="center"/>
    </xf>
    <xf numFmtId="0" fontId="18" fillId="0" borderId="0" xfId="0" applyFont="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colors>
    <mruColors>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0</xdr:colOff>
      <xdr:row>20</xdr:row>
      <xdr:rowOff>0</xdr:rowOff>
    </xdr:from>
    <xdr:ext cx="65" cy="172098"/>
    <xdr:sp macro="" textlink="">
      <xdr:nvSpPr>
        <xdr:cNvPr id="2" name="CasellaDiTesto 1">
          <a:extLst>
            <a:ext uri="{FF2B5EF4-FFF2-40B4-BE49-F238E27FC236}">
              <a16:creationId xmlns:a16="http://schemas.microsoft.com/office/drawing/2014/main" id="{00000000-0008-0000-0200-000002000000}"/>
            </a:ext>
          </a:extLst>
        </xdr:cNvPr>
        <xdr:cNvSpPr txBox="1"/>
      </xdr:nvSpPr>
      <xdr:spPr>
        <a:xfrm>
          <a:off x="20669250" y="631688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3" name="CasellaDiTesto 1">
          <a:extLst>
            <a:ext uri="{FF2B5EF4-FFF2-40B4-BE49-F238E27FC236}">
              <a16:creationId xmlns:a16="http://schemas.microsoft.com/office/drawing/2014/main" id="{00000000-0008-0000-0200-000003000000}"/>
            </a:ext>
          </a:extLst>
        </xdr:cNvPr>
        <xdr:cNvSpPr txBox="1"/>
      </xdr:nvSpPr>
      <xdr:spPr>
        <a:xfrm>
          <a:off x="20669250" y="631688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4" name="CasellaDiTesto 1">
          <a:extLst>
            <a:ext uri="{FF2B5EF4-FFF2-40B4-BE49-F238E27FC236}">
              <a16:creationId xmlns:a16="http://schemas.microsoft.com/office/drawing/2014/main" id="{00000000-0008-0000-0200-000004000000}"/>
            </a:ext>
          </a:extLst>
        </xdr:cNvPr>
        <xdr:cNvSpPr txBox="1"/>
      </xdr:nvSpPr>
      <xdr:spPr>
        <a:xfrm>
          <a:off x="20669250" y="631688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5" name="CasellaDiTesto 1">
          <a:extLst>
            <a:ext uri="{FF2B5EF4-FFF2-40B4-BE49-F238E27FC236}">
              <a16:creationId xmlns:a16="http://schemas.microsoft.com/office/drawing/2014/main" id="{00000000-0008-0000-0200-000005000000}"/>
            </a:ext>
          </a:extLst>
        </xdr:cNvPr>
        <xdr:cNvSpPr txBox="1"/>
      </xdr:nvSpPr>
      <xdr:spPr>
        <a:xfrm>
          <a:off x="20669250" y="631688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15" name="CasellaDiTesto 14">
          <a:extLst>
            <a:ext uri="{FF2B5EF4-FFF2-40B4-BE49-F238E27FC236}">
              <a16:creationId xmlns:a16="http://schemas.microsoft.com/office/drawing/2014/main" id="{00000000-0008-0000-0200-00000F000000}"/>
            </a:ext>
          </a:extLst>
        </xdr:cNvPr>
        <xdr:cNvSpPr txBox="1"/>
      </xdr:nvSpPr>
      <xdr:spPr>
        <a:xfrm>
          <a:off x="6934200" y="5434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16" name="CasellaDiTesto 1">
          <a:extLst>
            <a:ext uri="{FF2B5EF4-FFF2-40B4-BE49-F238E27FC236}">
              <a16:creationId xmlns:a16="http://schemas.microsoft.com/office/drawing/2014/main" id="{00000000-0008-0000-0200-000010000000}"/>
            </a:ext>
          </a:extLst>
        </xdr:cNvPr>
        <xdr:cNvSpPr txBox="1"/>
      </xdr:nvSpPr>
      <xdr:spPr>
        <a:xfrm>
          <a:off x="6934200" y="5434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17" name="CasellaDiTesto 1">
          <a:extLst>
            <a:ext uri="{FF2B5EF4-FFF2-40B4-BE49-F238E27FC236}">
              <a16:creationId xmlns:a16="http://schemas.microsoft.com/office/drawing/2014/main" id="{00000000-0008-0000-0200-000011000000}"/>
            </a:ext>
          </a:extLst>
        </xdr:cNvPr>
        <xdr:cNvSpPr txBox="1"/>
      </xdr:nvSpPr>
      <xdr:spPr>
        <a:xfrm>
          <a:off x="6934200" y="5434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18" name="CasellaDiTesto 1">
          <a:extLst>
            <a:ext uri="{FF2B5EF4-FFF2-40B4-BE49-F238E27FC236}">
              <a16:creationId xmlns:a16="http://schemas.microsoft.com/office/drawing/2014/main" id="{00000000-0008-0000-0200-000012000000}"/>
            </a:ext>
          </a:extLst>
        </xdr:cNvPr>
        <xdr:cNvSpPr txBox="1"/>
      </xdr:nvSpPr>
      <xdr:spPr>
        <a:xfrm>
          <a:off x="6934200" y="5434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0" name="CasellaDiTesto 1">
          <a:extLst>
            <a:ext uri="{FF2B5EF4-FFF2-40B4-BE49-F238E27FC236}">
              <a16:creationId xmlns:a16="http://schemas.microsoft.com/office/drawing/2014/main" id="{C7781E71-F7B2-4C30-9BB9-8FC8F7173C65}"/>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1" name="CasellaDiTesto 1">
          <a:extLst>
            <a:ext uri="{FF2B5EF4-FFF2-40B4-BE49-F238E27FC236}">
              <a16:creationId xmlns:a16="http://schemas.microsoft.com/office/drawing/2014/main" id="{5329F18A-7244-4E61-B040-3B5C32D6F719}"/>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2" name="CasellaDiTesto 1">
          <a:extLst>
            <a:ext uri="{FF2B5EF4-FFF2-40B4-BE49-F238E27FC236}">
              <a16:creationId xmlns:a16="http://schemas.microsoft.com/office/drawing/2014/main" id="{D38FD3F0-623B-44D9-B846-165AE556B198}"/>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3" name="CasellaDiTesto 1">
          <a:extLst>
            <a:ext uri="{FF2B5EF4-FFF2-40B4-BE49-F238E27FC236}">
              <a16:creationId xmlns:a16="http://schemas.microsoft.com/office/drawing/2014/main" id="{10172BF9-2828-44B0-AAD1-98F70B4A23E4}"/>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14" name="CasellaDiTesto 14">
          <a:extLst>
            <a:ext uri="{FF2B5EF4-FFF2-40B4-BE49-F238E27FC236}">
              <a16:creationId xmlns:a16="http://schemas.microsoft.com/office/drawing/2014/main" id="{A018B8A2-A919-4608-B3B4-BCB00F7E1C08}"/>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19" name="CasellaDiTesto 1">
          <a:extLst>
            <a:ext uri="{FF2B5EF4-FFF2-40B4-BE49-F238E27FC236}">
              <a16:creationId xmlns:a16="http://schemas.microsoft.com/office/drawing/2014/main" id="{2972E3C1-A8D5-49DD-A0A0-F6628588BEBF}"/>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0" name="CasellaDiTesto 1">
          <a:extLst>
            <a:ext uri="{FF2B5EF4-FFF2-40B4-BE49-F238E27FC236}">
              <a16:creationId xmlns:a16="http://schemas.microsoft.com/office/drawing/2014/main" id="{B934C99E-A732-4812-ADDE-776078C4873D}"/>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1" name="CasellaDiTesto 1">
          <a:extLst>
            <a:ext uri="{FF2B5EF4-FFF2-40B4-BE49-F238E27FC236}">
              <a16:creationId xmlns:a16="http://schemas.microsoft.com/office/drawing/2014/main" id="{9648BF3C-2C40-4055-9D78-6671736F120B}"/>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30" name="CasellaDiTesto 1">
          <a:extLst>
            <a:ext uri="{FF2B5EF4-FFF2-40B4-BE49-F238E27FC236}">
              <a16:creationId xmlns:a16="http://schemas.microsoft.com/office/drawing/2014/main" id="{03D7C95D-7077-4BE4-A8D0-3EF5A3CF936F}"/>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31" name="CasellaDiTesto 1">
          <a:extLst>
            <a:ext uri="{FF2B5EF4-FFF2-40B4-BE49-F238E27FC236}">
              <a16:creationId xmlns:a16="http://schemas.microsoft.com/office/drawing/2014/main" id="{F7EEA7F6-1BF8-4D62-94A4-75D8A8C7B82C}"/>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32" name="CasellaDiTesto 1">
          <a:extLst>
            <a:ext uri="{FF2B5EF4-FFF2-40B4-BE49-F238E27FC236}">
              <a16:creationId xmlns:a16="http://schemas.microsoft.com/office/drawing/2014/main" id="{C3C7937A-1394-4263-B728-D8914055FAA6}"/>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33" name="CasellaDiTesto 1">
          <a:extLst>
            <a:ext uri="{FF2B5EF4-FFF2-40B4-BE49-F238E27FC236}">
              <a16:creationId xmlns:a16="http://schemas.microsoft.com/office/drawing/2014/main" id="{19534783-BAC5-4594-B4E3-8E2DC1469C66}"/>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4" name="CasellaDiTesto 14">
          <a:extLst>
            <a:ext uri="{FF2B5EF4-FFF2-40B4-BE49-F238E27FC236}">
              <a16:creationId xmlns:a16="http://schemas.microsoft.com/office/drawing/2014/main" id="{B41953E8-A8F0-4476-A38E-F8BC47E68999}"/>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5" name="CasellaDiTesto 1">
          <a:extLst>
            <a:ext uri="{FF2B5EF4-FFF2-40B4-BE49-F238E27FC236}">
              <a16:creationId xmlns:a16="http://schemas.microsoft.com/office/drawing/2014/main" id="{AD0BE948-1AFB-44BE-9C40-ED6525F6D172}"/>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6" name="CasellaDiTesto 1">
          <a:extLst>
            <a:ext uri="{FF2B5EF4-FFF2-40B4-BE49-F238E27FC236}">
              <a16:creationId xmlns:a16="http://schemas.microsoft.com/office/drawing/2014/main" id="{510DBDE9-D2F0-4469-B5DC-D650FD821B04}"/>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7" name="CasellaDiTesto 1">
          <a:extLst>
            <a:ext uri="{FF2B5EF4-FFF2-40B4-BE49-F238E27FC236}">
              <a16:creationId xmlns:a16="http://schemas.microsoft.com/office/drawing/2014/main" id="{B676B6AC-F9CB-4E22-A11C-23F54D3135C3}"/>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0</xdr:colOff>
      <xdr:row>21</xdr:row>
      <xdr:rowOff>0</xdr:rowOff>
    </xdr:from>
    <xdr:ext cx="65" cy="172098"/>
    <xdr:sp macro="" textlink="">
      <xdr:nvSpPr>
        <xdr:cNvPr id="2" name="CasellaDiTesto 1">
          <a:extLst>
            <a:ext uri="{FF2B5EF4-FFF2-40B4-BE49-F238E27FC236}">
              <a16:creationId xmlns:a16="http://schemas.microsoft.com/office/drawing/2014/main" id="{00000000-0008-0000-0300-000002000000}"/>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3" name="CasellaDiTesto 1">
          <a:extLst>
            <a:ext uri="{FF2B5EF4-FFF2-40B4-BE49-F238E27FC236}">
              <a16:creationId xmlns:a16="http://schemas.microsoft.com/office/drawing/2014/main" id="{00000000-0008-0000-0300-000003000000}"/>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4" name="CasellaDiTesto 1">
          <a:extLst>
            <a:ext uri="{FF2B5EF4-FFF2-40B4-BE49-F238E27FC236}">
              <a16:creationId xmlns:a16="http://schemas.microsoft.com/office/drawing/2014/main" id="{00000000-0008-0000-0300-000004000000}"/>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5" name="CasellaDiTesto 1">
          <a:extLst>
            <a:ext uri="{FF2B5EF4-FFF2-40B4-BE49-F238E27FC236}">
              <a16:creationId xmlns:a16="http://schemas.microsoft.com/office/drawing/2014/main" id="{00000000-0008-0000-0300-000005000000}"/>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6" name="CasellaDiTesto 5">
          <a:extLst>
            <a:ext uri="{FF2B5EF4-FFF2-40B4-BE49-F238E27FC236}">
              <a16:creationId xmlns:a16="http://schemas.microsoft.com/office/drawing/2014/main" id="{00000000-0008-0000-0300-000006000000}"/>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7" name="CasellaDiTesto 1">
          <a:extLst>
            <a:ext uri="{FF2B5EF4-FFF2-40B4-BE49-F238E27FC236}">
              <a16:creationId xmlns:a16="http://schemas.microsoft.com/office/drawing/2014/main" id="{00000000-0008-0000-0300-000007000000}"/>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8" name="CasellaDiTesto 1">
          <a:extLst>
            <a:ext uri="{FF2B5EF4-FFF2-40B4-BE49-F238E27FC236}">
              <a16:creationId xmlns:a16="http://schemas.microsoft.com/office/drawing/2014/main" id="{00000000-0008-0000-0300-000008000000}"/>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9" name="CasellaDiTesto 1">
          <a:extLst>
            <a:ext uri="{FF2B5EF4-FFF2-40B4-BE49-F238E27FC236}">
              <a16:creationId xmlns:a16="http://schemas.microsoft.com/office/drawing/2014/main" id="{00000000-0008-0000-0300-000009000000}"/>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5" name="CasellaDiTesto 14">
          <a:extLst>
            <a:ext uri="{FF2B5EF4-FFF2-40B4-BE49-F238E27FC236}">
              <a16:creationId xmlns:a16="http://schemas.microsoft.com/office/drawing/2014/main" id="{00000000-0008-0000-0300-00000F000000}"/>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6" name="CasellaDiTesto 1">
          <a:extLst>
            <a:ext uri="{FF2B5EF4-FFF2-40B4-BE49-F238E27FC236}">
              <a16:creationId xmlns:a16="http://schemas.microsoft.com/office/drawing/2014/main" id="{00000000-0008-0000-0300-000010000000}"/>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7" name="CasellaDiTesto 1">
          <a:extLst>
            <a:ext uri="{FF2B5EF4-FFF2-40B4-BE49-F238E27FC236}">
              <a16:creationId xmlns:a16="http://schemas.microsoft.com/office/drawing/2014/main" id="{00000000-0008-0000-0300-000011000000}"/>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8" name="CasellaDiTesto 1">
          <a:extLst>
            <a:ext uri="{FF2B5EF4-FFF2-40B4-BE49-F238E27FC236}">
              <a16:creationId xmlns:a16="http://schemas.microsoft.com/office/drawing/2014/main" id="{00000000-0008-0000-0300-000012000000}"/>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19" name="CasellaDiTesto 18">
          <a:extLst>
            <a:ext uri="{FF2B5EF4-FFF2-40B4-BE49-F238E27FC236}">
              <a16:creationId xmlns:a16="http://schemas.microsoft.com/office/drawing/2014/main" id="{00000000-0008-0000-0300-000013000000}"/>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0" name="CasellaDiTesto 1">
          <a:extLst>
            <a:ext uri="{FF2B5EF4-FFF2-40B4-BE49-F238E27FC236}">
              <a16:creationId xmlns:a16="http://schemas.microsoft.com/office/drawing/2014/main" id="{00000000-0008-0000-0300-000014000000}"/>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1" name="CasellaDiTesto 1">
          <a:extLst>
            <a:ext uri="{FF2B5EF4-FFF2-40B4-BE49-F238E27FC236}">
              <a16:creationId xmlns:a16="http://schemas.microsoft.com/office/drawing/2014/main" id="{00000000-0008-0000-0300-000015000000}"/>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2" name="CasellaDiTesto 1">
          <a:extLst>
            <a:ext uri="{FF2B5EF4-FFF2-40B4-BE49-F238E27FC236}">
              <a16:creationId xmlns:a16="http://schemas.microsoft.com/office/drawing/2014/main" id="{00000000-0008-0000-0300-000016000000}"/>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3" name="CasellaDiTesto 1">
          <a:extLst>
            <a:ext uri="{FF2B5EF4-FFF2-40B4-BE49-F238E27FC236}">
              <a16:creationId xmlns:a16="http://schemas.microsoft.com/office/drawing/2014/main" id="{C048BF5D-3330-42F8-BC64-9E4A912E3469}"/>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4" name="CasellaDiTesto 1">
          <a:extLst>
            <a:ext uri="{FF2B5EF4-FFF2-40B4-BE49-F238E27FC236}">
              <a16:creationId xmlns:a16="http://schemas.microsoft.com/office/drawing/2014/main" id="{DC9E2ADC-07FB-4298-A219-398DDCACC433}"/>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5" name="CasellaDiTesto 1">
          <a:extLst>
            <a:ext uri="{FF2B5EF4-FFF2-40B4-BE49-F238E27FC236}">
              <a16:creationId xmlns:a16="http://schemas.microsoft.com/office/drawing/2014/main" id="{A528EBEA-91A4-4807-9F74-AFEB52F71888}"/>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6" name="CasellaDiTesto 1">
          <a:extLst>
            <a:ext uri="{FF2B5EF4-FFF2-40B4-BE49-F238E27FC236}">
              <a16:creationId xmlns:a16="http://schemas.microsoft.com/office/drawing/2014/main" id="{2CE55F66-62A6-40E1-BFF0-B87999192E73}"/>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7" name="CasellaDiTesto 14">
          <a:extLst>
            <a:ext uri="{FF2B5EF4-FFF2-40B4-BE49-F238E27FC236}">
              <a16:creationId xmlns:a16="http://schemas.microsoft.com/office/drawing/2014/main" id="{92548907-6CC1-4593-81A4-B7446814A960}"/>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8" name="CasellaDiTesto 1">
          <a:extLst>
            <a:ext uri="{FF2B5EF4-FFF2-40B4-BE49-F238E27FC236}">
              <a16:creationId xmlns:a16="http://schemas.microsoft.com/office/drawing/2014/main" id="{D415B3CE-2B49-45D3-A9F2-B31A77CB75D8}"/>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9" name="CasellaDiTesto 1">
          <a:extLst>
            <a:ext uri="{FF2B5EF4-FFF2-40B4-BE49-F238E27FC236}">
              <a16:creationId xmlns:a16="http://schemas.microsoft.com/office/drawing/2014/main" id="{D7CEA905-B147-474C-8723-BCE7D540096E}"/>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0" name="CasellaDiTesto 1">
          <a:extLst>
            <a:ext uri="{FF2B5EF4-FFF2-40B4-BE49-F238E27FC236}">
              <a16:creationId xmlns:a16="http://schemas.microsoft.com/office/drawing/2014/main" id="{DFA68988-E839-4857-BFBC-19C20259FEE9}"/>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xdr:col>
      <xdr:colOff>0</xdr:colOff>
      <xdr:row>21</xdr:row>
      <xdr:rowOff>0</xdr:rowOff>
    </xdr:from>
    <xdr:ext cx="65" cy="172098"/>
    <xdr:sp macro="" textlink="">
      <xdr:nvSpPr>
        <xdr:cNvPr id="2" name="CasellaDiTesto 1">
          <a:extLst>
            <a:ext uri="{FF2B5EF4-FFF2-40B4-BE49-F238E27FC236}">
              <a16:creationId xmlns:a16="http://schemas.microsoft.com/office/drawing/2014/main" id="{00000000-0008-0000-0400-000002000000}"/>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3" name="CasellaDiTesto 1">
          <a:extLst>
            <a:ext uri="{FF2B5EF4-FFF2-40B4-BE49-F238E27FC236}">
              <a16:creationId xmlns:a16="http://schemas.microsoft.com/office/drawing/2014/main" id="{00000000-0008-0000-0400-000003000000}"/>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4" name="CasellaDiTesto 1">
          <a:extLst>
            <a:ext uri="{FF2B5EF4-FFF2-40B4-BE49-F238E27FC236}">
              <a16:creationId xmlns:a16="http://schemas.microsoft.com/office/drawing/2014/main" id="{00000000-0008-0000-0400-000004000000}"/>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5" name="CasellaDiTesto 1">
          <a:extLst>
            <a:ext uri="{FF2B5EF4-FFF2-40B4-BE49-F238E27FC236}">
              <a16:creationId xmlns:a16="http://schemas.microsoft.com/office/drawing/2014/main" id="{00000000-0008-0000-0400-000005000000}"/>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6" name="CasellaDiTesto 5">
          <a:extLst>
            <a:ext uri="{FF2B5EF4-FFF2-40B4-BE49-F238E27FC236}">
              <a16:creationId xmlns:a16="http://schemas.microsoft.com/office/drawing/2014/main" id="{00000000-0008-0000-0400-000006000000}"/>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7" name="CasellaDiTesto 1">
          <a:extLst>
            <a:ext uri="{FF2B5EF4-FFF2-40B4-BE49-F238E27FC236}">
              <a16:creationId xmlns:a16="http://schemas.microsoft.com/office/drawing/2014/main" id="{00000000-0008-0000-0400-000007000000}"/>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8" name="CasellaDiTesto 1">
          <a:extLst>
            <a:ext uri="{FF2B5EF4-FFF2-40B4-BE49-F238E27FC236}">
              <a16:creationId xmlns:a16="http://schemas.microsoft.com/office/drawing/2014/main" id="{00000000-0008-0000-0400-000008000000}"/>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9" name="CasellaDiTesto 1">
          <a:extLst>
            <a:ext uri="{FF2B5EF4-FFF2-40B4-BE49-F238E27FC236}">
              <a16:creationId xmlns:a16="http://schemas.microsoft.com/office/drawing/2014/main" id="{00000000-0008-0000-0400-000009000000}"/>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5" name="CasellaDiTesto 14">
          <a:extLst>
            <a:ext uri="{FF2B5EF4-FFF2-40B4-BE49-F238E27FC236}">
              <a16:creationId xmlns:a16="http://schemas.microsoft.com/office/drawing/2014/main" id="{00000000-0008-0000-0400-00000F000000}"/>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6" name="CasellaDiTesto 1">
          <a:extLst>
            <a:ext uri="{FF2B5EF4-FFF2-40B4-BE49-F238E27FC236}">
              <a16:creationId xmlns:a16="http://schemas.microsoft.com/office/drawing/2014/main" id="{00000000-0008-0000-0400-000010000000}"/>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7" name="CasellaDiTesto 1">
          <a:extLst>
            <a:ext uri="{FF2B5EF4-FFF2-40B4-BE49-F238E27FC236}">
              <a16:creationId xmlns:a16="http://schemas.microsoft.com/office/drawing/2014/main" id="{00000000-0008-0000-0400-000011000000}"/>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8" name="CasellaDiTesto 1">
          <a:extLst>
            <a:ext uri="{FF2B5EF4-FFF2-40B4-BE49-F238E27FC236}">
              <a16:creationId xmlns:a16="http://schemas.microsoft.com/office/drawing/2014/main" id="{00000000-0008-0000-0400-000012000000}"/>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19" name="CasellaDiTesto 18">
          <a:extLst>
            <a:ext uri="{FF2B5EF4-FFF2-40B4-BE49-F238E27FC236}">
              <a16:creationId xmlns:a16="http://schemas.microsoft.com/office/drawing/2014/main" id="{00000000-0008-0000-0400-000013000000}"/>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0" name="CasellaDiTesto 1">
          <a:extLst>
            <a:ext uri="{FF2B5EF4-FFF2-40B4-BE49-F238E27FC236}">
              <a16:creationId xmlns:a16="http://schemas.microsoft.com/office/drawing/2014/main" id="{00000000-0008-0000-0400-000014000000}"/>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1" name="CasellaDiTesto 1">
          <a:extLst>
            <a:ext uri="{FF2B5EF4-FFF2-40B4-BE49-F238E27FC236}">
              <a16:creationId xmlns:a16="http://schemas.microsoft.com/office/drawing/2014/main" id="{00000000-0008-0000-0400-000015000000}"/>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2" name="CasellaDiTesto 1">
          <a:extLst>
            <a:ext uri="{FF2B5EF4-FFF2-40B4-BE49-F238E27FC236}">
              <a16:creationId xmlns:a16="http://schemas.microsoft.com/office/drawing/2014/main" id="{00000000-0008-0000-0400-000016000000}"/>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3" name="CasellaDiTesto 1">
          <a:extLst>
            <a:ext uri="{FF2B5EF4-FFF2-40B4-BE49-F238E27FC236}">
              <a16:creationId xmlns:a16="http://schemas.microsoft.com/office/drawing/2014/main" id="{BA08254D-D6E8-4065-951D-01CE6A5B6CC1}"/>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4" name="CasellaDiTesto 1">
          <a:extLst>
            <a:ext uri="{FF2B5EF4-FFF2-40B4-BE49-F238E27FC236}">
              <a16:creationId xmlns:a16="http://schemas.microsoft.com/office/drawing/2014/main" id="{D805049F-8523-4492-900E-C50D45CAE263}"/>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5" name="CasellaDiTesto 1">
          <a:extLst>
            <a:ext uri="{FF2B5EF4-FFF2-40B4-BE49-F238E27FC236}">
              <a16:creationId xmlns:a16="http://schemas.microsoft.com/office/drawing/2014/main" id="{DB7812BA-9983-4044-AD31-60E8748967B1}"/>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6" name="CasellaDiTesto 1">
          <a:extLst>
            <a:ext uri="{FF2B5EF4-FFF2-40B4-BE49-F238E27FC236}">
              <a16:creationId xmlns:a16="http://schemas.microsoft.com/office/drawing/2014/main" id="{459BD5BA-5D41-4603-B123-E07A572AE74F}"/>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7" name="CasellaDiTesto 14">
          <a:extLst>
            <a:ext uri="{FF2B5EF4-FFF2-40B4-BE49-F238E27FC236}">
              <a16:creationId xmlns:a16="http://schemas.microsoft.com/office/drawing/2014/main" id="{2D8AEBBB-BDAB-4CDE-8544-650DA7C2DB34}"/>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8" name="CasellaDiTesto 1">
          <a:extLst>
            <a:ext uri="{FF2B5EF4-FFF2-40B4-BE49-F238E27FC236}">
              <a16:creationId xmlns:a16="http://schemas.microsoft.com/office/drawing/2014/main" id="{A133F96D-E5B9-4829-B79C-E2CB18AEACDD}"/>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9" name="CasellaDiTesto 1">
          <a:extLst>
            <a:ext uri="{FF2B5EF4-FFF2-40B4-BE49-F238E27FC236}">
              <a16:creationId xmlns:a16="http://schemas.microsoft.com/office/drawing/2014/main" id="{57418290-96A2-4BCE-BB74-FB1F7B13FA75}"/>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0" name="CasellaDiTesto 1">
          <a:extLst>
            <a:ext uri="{FF2B5EF4-FFF2-40B4-BE49-F238E27FC236}">
              <a16:creationId xmlns:a16="http://schemas.microsoft.com/office/drawing/2014/main" id="{E70E0F6B-7D42-415E-A003-C1FEBB5952F8}"/>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1" name="CasellaDiTesto 14">
          <a:extLst>
            <a:ext uri="{FF2B5EF4-FFF2-40B4-BE49-F238E27FC236}">
              <a16:creationId xmlns:a16="http://schemas.microsoft.com/office/drawing/2014/main" id="{D26F752F-12EE-40D9-9F19-429CA516C586}"/>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2" name="CasellaDiTesto 1">
          <a:extLst>
            <a:ext uri="{FF2B5EF4-FFF2-40B4-BE49-F238E27FC236}">
              <a16:creationId xmlns:a16="http://schemas.microsoft.com/office/drawing/2014/main" id="{9B9C2545-56E9-4AEB-94B4-1F5F4A6CB449}"/>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3" name="CasellaDiTesto 1">
          <a:extLst>
            <a:ext uri="{FF2B5EF4-FFF2-40B4-BE49-F238E27FC236}">
              <a16:creationId xmlns:a16="http://schemas.microsoft.com/office/drawing/2014/main" id="{38CE4301-1FA5-4161-984D-A2F872A4ABCD}"/>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4" name="CasellaDiTesto 1">
          <a:extLst>
            <a:ext uri="{FF2B5EF4-FFF2-40B4-BE49-F238E27FC236}">
              <a16:creationId xmlns:a16="http://schemas.microsoft.com/office/drawing/2014/main" id="{4E073AD9-7B2A-4ABD-AED2-5C366757516F}"/>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5" name="CasellaDiTesto 14">
          <a:extLst>
            <a:ext uri="{FF2B5EF4-FFF2-40B4-BE49-F238E27FC236}">
              <a16:creationId xmlns:a16="http://schemas.microsoft.com/office/drawing/2014/main" id="{25640395-6694-4B40-927D-98D87FC1D80A}"/>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6" name="CasellaDiTesto 1">
          <a:extLst>
            <a:ext uri="{FF2B5EF4-FFF2-40B4-BE49-F238E27FC236}">
              <a16:creationId xmlns:a16="http://schemas.microsoft.com/office/drawing/2014/main" id="{F45E23A0-AB7A-4637-88FA-F86C96C6D17A}"/>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7" name="CasellaDiTesto 1">
          <a:extLst>
            <a:ext uri="{FF2B5EF4-FFF2-40B4-BE49-F238E27FC236}">
              <a16:creationId xmlns:a16="http://schemas.microsoft.com/office/drawing/2014/main" id="{73DCC7F5-8639-47E5-8F28-8371DBBB74DB}"/>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8" name="CasellaDiTesto 1">
          <a:extLst>
            <a:ext uri="{FF2B5EF4-FFF2-40B4-BE49-F238E27FC236}">
              <a16:creationId xmlns:a16="http://schemas.microsoft.com/office/drawing/2014/main" id="{A448AE40-2D73-4D9F-BEBC-0B21A9ABC103}"/>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9" name="CasellaDiTesto 14">
          <a:extLst>
            <a:ext uri="{FF2B5EF4-FFF2-40B4-BE49-F238E27FC236}">
              <a16:creationId xmlns:a16="http://schemas.microsoft.com/office/drawing/2014/main" id="{0FDAE534-10D4-4F40-B78F-7E78170345A2}"/>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40" name="CasellaDiTesto 1">
          <a:extLst>
            <a:ext uri="{FF2B5EF4-FFF2-40B4-BE49-F238E27FC236}">
              <a16:creationId xmlns:a16="http://schemas.microsoft.com/office/drawing/2014/main" id="{15E7C013-3A18-416D-9139-BCDD95E78952}"/>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41" name="CasellaDiTesto 1">
          <a:extLst>
            <a:ext uri="{FF2B5EF4-FFF2-40B4-BE49-F238E27FC236}">
              <a16:creationId xmlns:a16="http://schemas.microsoft.com/office/drawing/2014/main" id="{27E0E99D-78FD-4500-B447-7BC0F12B1FEE}"/>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42" name="CasellaDiTesto 1">
          <a:extLst>
            <a:ext uri="{FF2B5EF4-FFF2-40B4-BE49-F238E27FC236}">
              <a16:creationId xmlns:a16="http://schemas.microsoft.com/office/drawing/2014/main" id="{D6BA7020-F6CE-4267-BED4-5FE78788AEF9}"/>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xdr:col>
      <xdr:colOff>0</xdr:colOff>
      <xdr:row>21</xdr:row>
      <xdr:rowOff>0</xdr:rowOff>
    </xdr:from>
    <xdr:ext cx="65" cy="172098"/>
    <xdr:sp macro="" textlink="">
      <xdr:nvSpPr>
        <xdr:cNvPr id="2" name="CasellaDiTesto 1">
          <a:extLst>
            <a:ext uri="{FF2B5EF4-FFF2-40B4-BE49-F238E27FC236}">
              <a16:creationId xmlns:a16="http://schemas.microsoft.com/office/drawing/2014/main" id="{00000000-0008-0000-0500-000002000000}"/>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3" name="CasellaDiTesto 1">
          <a:extLst>
            <a:ext uri="{FF2B5EF4-FFF2-40B4-BE49-F238E27FC236}">
              <a16:creationId xmlns:a16="http://schemas.microsoft.com/office/drawing/2014/main" id="{00000000-0008-0000-0500-000003000000}"/>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4" name="CasellaDiTesto 1">
          <a:extLst>
            <a:ext uri="{FF2B5EF4-FFF2-40B4-BE49-F238E27FC236}">
              <a16:creationId xmlns:a16="http://schemas.microsoft.com/office/drawing/2014/main" id="{00000000-0008-0000-0500-000004000000}"/>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5" name="CasellaDiTesto 1">
          <a:extLst>
            <a:ext uri="{FF2B5EF4-FFF2-40B4-BE49-F238E27FC236}">
              <a16:creationId xmlns:a16="http://schemas.microsoft.com/office/drawing/2014/main" id="{00000000-0008-0000-0500-000005000000}"/>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6" name="CasellaDiTesto 5">
          <a:extLst>
            <a:ext uri="{FF2B5EF4-FFF2-40B4-BE49-F238E27FC236}">
              <a16:creationId xmlns:a16="http://schemas.microsoft.com/office/drawing/2014/main" id="{00000000-0008-0000-0500-000006000000}"/>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7" name="CasellaDiTesto 1">
          <a:extLst>
            <a:ext uri="{FF2B5EF4-FFF2-40B4-BE49-F238E27FC236}">
              <a16:creationId xmlns:a16="http://schemas.microsoft.com/office/drawing/2014/main" id="{00000000-0008-0000-0500-000007000000}"/>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8" name="CasellaDiTesto 1">
          <a:extLst>
            <a:ext uri="{FF2B5EF4-FFF2-40B4-BE49-F238E27FC236}">
              <a16:creationId xmlns:a16="http://schemas.microsoft.com/office/drawing/2014/main" id="{00000000-0008-0000-0500-000008000000}"/>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9" name="CasellaDiTesto 1">
          <a:extLst>
            <a:ext uri="{FF2B5EF4-FFF2-40B4-BE49-F238E27FC236}">
              <a16:creationId xmlns:a16="http://schemas.microsoft.com/office/drawing/2014/main" id="{00000000-0008-0000-0500-000009000000}"/>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twoCellAnchor editAs="oneCell">
    <xdr:from>
      <xdr:col>4</xdr:col>
      <xdr:colOff>0</xdr:colOff>
      <xdr:row>19</xdr:row>
      <xdr:rowOff>228600</xdr:rowOff>
    </xdr:from>
    <xdr:to>
      <xdr:col>4</xdr:col>
      <xdr:colOff>65</xdr:colOff>
      <xdr:row>20</xdr:row>
      <xdr:rowOff>159398</xdr:rowOff>
    </xdr:to>
    <xdr:sp macro="" textlink="">
      <xdr:nvSpPr>
        <xdr:cNvPr id="15" name="CasellaDiTesto 1">
          <a:extLst>
            <a:ext uri="{FF2B5EF4-FFF2-40B4-BE49-F238E27FC236}">
              <a16:creationId xmlns:a16="http://schemas.microsoft.com/office/drawing/2014/main" id="{00000000-0008-0000-0500-00000F000000}"/>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19</xdr:row>
      <xdr:rowOff>228600</xdr:rowOff>
    </xdr:from>
    <xdr:to>
      <xdr:col>4</xdr:col>
      <xdr:colOff>65</xdr:colOff>
      <xdr:row>20</xdr:row>
      <xdr:rowOff>159398</xdr:rowOff>
    </xdr:to>
    <xdr:sp macro="" textlink="">
      <xdr:nvSpPr>
        <xdr:cNvPr id="16" name="CasellaDiTesto 1">
          <a:extLst>
            <a:ext uri="{FF2B5EF4-FFF2-40B4-BE49-F238E27FC236}">
              <a16:creationId xmlns:a16="http://schemas.microsoft.com/office/drawing/2014/main" id="{00000000-0008-0000-0500-000010000000}"/>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19</xdr:row>
      <xdr:rowOff>228600</xdr:rowOff>
    </xdr:from>
    <xdr:to>
      <xdr:col>4</xdr:col>
      <xdr:colOff>65</xdr:colOff>
      <xdr:row>20</xdr:row>
      <xdr:rowOff>159398</xdr:rowOff>
    </xdr:to>
    <xdr:sp macro="" textlink="">
      <xdr:nvSpPr>
        <xdr:cNvPr id="17" name="CasellaDiTesto 1">
          <a:extLst>
            <a:ext uri="{FF2B5EF4-FFF2-40B4-BE49-F238E27FC236}">
              <a16:creationId xmlns:a16="http://schemas.microsoft.com/office/drawing/2014/main" id="{00000000-0008-0000-0500-000011000000}"/>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19</xdr:row>
      <xdr:rowOff>228600</xdr:rowOff>
    </xdr:from>
    <xdr:to>
      <xdr:col>4</xdr:col>
      <xdr:colOff>65</xdr:colOff>
      <xdr:row>20</xdr:row>
      <xdr:rowOff>159398</xdr:rowOff>
    </xdr:to>
    <xdr:sp macro="" textlink="">
      <xdr:nvSpPr>
        <xdr:cNvPr id="18" name="CasellaDiTesto 1">
          <a:extLst>
            <a:ext uri="{FF2B5EF4-FFF2-40B4-BE49-F238E27FC236}">
              <a16:creationId xmlns:a16="http://schemas.microsoft.com/office/drawing/2014/main" id="{00000000-0008-0000-0500-000012000000}"/>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19" name="CasellaDiTesto 14">
          <a:extLst>
            <a:ext uri="{FF2B5EF4-FFF2-40B4-BE49-F238E27FC236}">
              <a16:creationId xmlns:a16="http://schemas.microsoft.com/office/drawing/2014/main" id="{00000000-0008-0000-0500-000013000000}"/>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20" name="CasellaDiTesto 1">
          <a:extLst>
            <a:ext uri="{FF2B5EF4-FFF2-40B4-BE49-F238E27FC236}">
              <a16:creationId xmlns:a16="http://schemas.microsoft.com/office/drawing/2014/main" id="{00000000-0008-0000-0500-000014000000}"/>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21" name="CasellaDiTesto 1">
          <a:extLst>
            <a:ext uri="{FF2B5EF4-FFF2-40B4-BE49-F238E27FC236}">
              <a16:creationId xmlns:a16="http://schemas.microsoft.com/office/drawing/2014/main" id="{00000000-0008-0000-0500-000015000000}"/>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22" name="CasellaDiTesto 1">
          <a:extLst>
            <a:ext uri="{FF2B5EF4-FFF2-40B4-BE49-F238E27FC236}">
              <a16:creationId xmlns:a16="http://schemas.microsoft.com/office/drawing/2014/main" id="{00000000-0008-0000-0500-000016000000}"/>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oneCellAnchor>
    <xdr:from>
      <xdr:col>4</xdr:col>
      <xdr:colOff>0</xdr:colOff>
      <xdr:row>20</xdr:row>
      <xdr:rowOff>0</xdr:rowOff>
    </xdr:from>
    <xdr:ext cx="65" cy="172098"/>
    <xdr:sp macro="" textlink="">
      <xdr:nvSpPr>
        <xdr:cNvPr id="23" name="CasellaDiTesto 1">
          <a:extLst>
            <a:ext uri="{FF2B5EF4-FFF2-40B4-BE49-F238E27FC236}">
              <a16:creationId xmlns:a16="http://schemas.microsoft.com/office/drawing/2014/main" id="{501E68A6-0D20-4887-ABCA-AE1CC93242C1}"/>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4" name="CasellaDiTesto 1">
          <a:extLst>
            <a:ext uri="{FF2B5EF4-FFF2-40B4-BE49-F238E27FC236}">
              <a16:creationId xmlns:a16="http://schemas.microsoft.com/office/drawing/2014/main" id="{DB0C0F52-EDC9-481E-94C2-81BE16B76C0F}"/>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5" name="CasellaDiTesto 1">
          <a:extLst>
            <a:ext uri="{FF2B5EF4-FFF2-40B4-BE49-F238E27FC236}">
              <a16:creationId xmlns:a16="http://schemas.microsoft.com/office/drawing/2014/main" id="{F938E57E-EF62-46D5-B354-B684EEDE2153}"/>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6" name="CasellaDiTesto 1">
          <a:extLst>
            <a:ext uri="{FF2B5EF4-FFF2-40B4-BE49-F238E27FC236}">
              <a16:creationId xmlns:a16="http://schemas.microsoft.com/office/drawing/2014/main" id="{F805B5FC-A044-4B33-9AF0-C39B3991C736}"/>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7" name="CasellaDiTesto 14">
          <a:extLst>
            <a:ext uri="{FF2B5EF4-FFF2-40B4-BE49-F238E27FC236}">
              <a16:creationId xmlns:a16="http://schemas.microsoft.com/office/drawing/2014/main" id="{43EB899C-817C-40E5-A43F-B346A573AEBA}"/>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8" name="CasellaDiTesto 1">
          <a:extLst>
            <a:ext uri="{FF2B5EF4-FFF2-40B4-BE49-F238E27FC236}">
              <a16:creationId xmlns:a16="http://schemas.microsoft.com/office/drawing/2014/main" id="{E4703AF5-BE2E-48EB-9A85-1AF343CD9E7C}"/>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9" name="CasellaDiTesto 1">
          <a:extLst>
            <a:ext uri="{FF2B5EF4-FFF2-40B4-BE49-F238E27FC236}">
              <a16:creationId xmlns:a16="http://schemas.microsoft.com/office/drawing/2014/main" id="{6ED76273-8353-458D-B9BB-0492A976CAA5}"/>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0" name="CasellaDiTesto 1">
          <a:extLst>
            <a:ext uri="{FF2B5EF4-FFF2-40B4-BE49-F238E27FC236}">
              <a16:creationId xmlns:a16="http://schemas.microsoft.com/office/drawing/2014/main" id="{1C8A5334-359D-4C11-93B9-38F0A43ABF57}"/>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1" name="CasellaDiTesto 14">
          <a:extLst>
            <a:ext uri="{FF2B5EF4-FFF2-40B4-BE49-F238E27FC236}">
              <a16:creationId xmlns:a16="http://schemas.microsoft.com/office/drawing/2014/main" id="{4C7A4FB2-74AD-4592-A7C4-B3BA06F04BEC}"/>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2" name="CasellaDiTesto 1">
          <a:extLst>
            <a:ext uri="{FF2B5EF4-FFF2-40B4-BE49-F238E27FC236}">
              <a16:creationId xmlns:a16="http://schemas.microsoft.com/office/drawing/2014/main" id="{0AF15476-A287-4828-80FE-3FBC60E4532F}"/>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3" name="CasellaDiTesto 1">
          <a:extLst>
            <a:ext uri="{FF2B5EF4-FFF2-40B4-BE49-F238E27FC236}">
              <a16:creationId xmlns:a16="http://schemas.microsoft.com/office/drawing/2014/main" id="{B189EDD0-0899-43D1-847B-62203841A323}"/>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4" name="CasellaDiTesto 1">
          <a:extLst>
            <a:ext uri="{FF2B5EF4-FFF2-40B4-BE49-F238E27FC236}">
              <a16:creationId xmlns:a16="http://schemas.microsoft.com/office/drawing/2014/main" id="{C492D856-6619-4A29-9E14-707AEF211690}"/>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5" name="CasellaDiTesto 18">
          <a:extLst>
            <a:ext uri="{FF2B5EF4-FFF2-40B4-BE49-F238E27FC236}">
              <a16:creationId xmlns:a16="http://schemas.microsoft.com/office/drawing/2014/main" id="{8A1A4251-6B32-4C21-9970-B48A3172005A}"/>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6" name="CasellaDiTesto 1">
          <a:extLst>
            <a:ext uri="{FF2B5EF4-FFF2-40B4-BE49-F238E27FC236}">
              <a16:creationId xmlns:a16="http://schemas.microsoft.com/office/drawing/2014/main" id="{D72FC11A-C2DD-489C-9CB2-2A43BEFA9443}"/>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7" name="CasellaDiTesto 1">
          <a:extLst>
            <a:ext uri="{FF2B5EF4-FFF2-40B4-BE49-F238E27FC236}">
              <a16:creationId xmlns:a16="http://schemas.microsoft.com/office/drawing/2014/main" id="{82FE7A4C-B773-4BA7-A5F8-0A0E46E3CD65}"/>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8" name="CasellaDiTesto 1">
          <a:extLst>
            <a:ext uri="{FF2B5EF4-FFF2-40B4-BE49-F238E27FC236}">
              <a16:creationId xmlns:a16="http://schemas.microsoft.com/office/drawing/2014/main" id="{CE364531-8DEB-4171-9F2C-354861968A42}"/>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9" name="CasellaDiTesto 14">
          <a:extLst>
            <a:ext uri="{FF2B5EF4-FFF2-40B4-BE49-F238E27FC236}">
              <a16:creationId xmlns:a16="http://schemas.microsoft.com/office/drawing/2014/main" id="{F6376999-76F8-43EE-9005-0765CA02E4E2}"/>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40" name="CasellaDiTesto 1">
          <a:extLst>
            <a:ext uri="{FF2B5EF4-FFF2-40B4-BE49-F238E27FC236}">
              <a16:creationId xmlns:a16="http://schemas.microsoft.com/office/drawing/2014/main" id="{7FD513E2-E903-4BD9-AE3A-33E3D084D191}"/>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41" name="CasellaDiTesto 1">
          <a:extLst>
            <a:ext uri="{FF2B5EF4-FFF2-40B4-BE49-F238E27FC236}">
              <a16:creationId xmlns:a16="http://schemas.microsoft.com/office/drawing/2014/main" id="{0B62A50B-A07F-4451-8B47-16AFA186D1D8}"/>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42" name="CasellaDiTesto 1">
          <a:extLst>
            <a:ext uri="{FF2B5EF4-FFF2-40B4-BE49-F238E27FC236}">
              <a16:creationId xmlns:a16="http://schemas.microsoft.com/office/drawing/2014/main" id="{5F0D3BCB-C065-40EB-AAE1-82E2B27C59D9}"/>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43" name="CasellaDiTesto 14">
          <a:extLst>
            <a:ext uri="{FF2B5EF4-FFF2-40B4-BE49-F238E27FC236}">
              <a16:creationId xmlns:a16="http://schemas.microsoft.com/office/drawing/2014/main" id="{00CD8765-DECE-41D3-BFDC-FCD8D6F113ED}"/>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44" name="CasellaDiTesto 1">
          <a:extLst>
            <a:ext uri="{FF2B5EF4-FFF2-40B4-BE49-F238E27FC236}">
              <a16:creationId xmlns:a16="http://schemas.microsoft.com/office/drawing/2014/main" id="{6E141397-3C1D-4AF9-AA41-7AD327BF0077}"/>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45" name="CasellaDiTesto 1">
          <a:extLst>
            <a:ext uri="{FF2B5EF4-FFF2-40B4-BE49-F238E27FC236}">
              <a16:creationId xmlns:a16="http://schemas.microsoft.com/office/drawing/2014/main" id="{CB0E22AB-416E-40FD-8B4B-C675355E6894}"/>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46" name="CasellaDiTesto 1">
          <a:extLst>
            <a:ext uri="{FF2B5EF4-FFF2-40B4-BE49-F238E27FC236}">
              <a16:creationId xmlns:a16="http://schemas.microsoft.com/office/drawing/2014/main" id="{ACFE800E-DD61-465B-B60B-23AFD23094B0}"/>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47" name="CasellaDiTesto 14">
          <a:extLst>
            <a:ext uri="{FF2B5EF4-FFF2-40B4-BE49-F238E27FC236}">
              <a16:creationId xmlns:a16="http://schemas.microsoft.com/office/drawing/2014/main" id="{AF5BF70E-223A-4626-8AEA-5C55D62D45BA}"/>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48" name="CasellaDiTesto 1">
          <a:extLst>
            <a:ext uri="{FF2B5EF4-FFF2-40B4-BE49-F238E27FC236}">
              <a16:creationId xmlns:a16="http://schemas.microsoft.com/office/drawing/2014/main" id="{EC3C3838-237E-4CDB-9354-871B1F57C1A8}"/>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49" name="CasellaDiTesto 1">
          <a:extLst>
            <a:ext uri="{FF2B5EF4-FFF2-40B4-BE49-F238E27FC236}">
              <a16:creationId xmlns:a16="http://schemas.microsoft.com/office/drawing/2014/main" id="{AB6AA863-8843-40CF-9FFC-B90EFE4F3612}"/>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50" name="CasellaDiTesto 1">
          <a:extLst>
            <a:ext uri="{FF2B5EF4-FFF2-40B4-BE49-F238E27FC236}">
              <a16:creationId xmlns:a16="http://schemas.microsoft.com/office/drawing/2014/main" id="{81ED0066-A6C6-468E-9D49-55CA7873D7DA}"/>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51" name="CasellaDiTesto 14">
          <a:extLst>
            <a:ext uri="{FF2B5EF4-FFF2-40B4-BE49-F238E27FC236}">
              <a16:creationId xmlns:a16="http://schemas.microsoft.com/office/drawing/2014/main" id="{B611983E-D1FD-4637-BE67-33E25FAE104F}"/>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52" name="CasellaDiTesto 1">
          <a:extLst>
            <a:ext uri="{FF2B5EF4-FFF2-40B4-BE49-F238E27FC236}">
              <a16:creationId xmlns:a16="http://schemas.microsoft.com/office/drawing/2014/main" id="{D620EF97-BD80-47C8-838E-36DE46184045}"/>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53" name="CasellaDiTesto 1">
          <a:extLst>
            <a:ext uri="{FF2B5EF4-FFF2-40B4-BE49-F238E27FC236}">
              <a16:creationId xmlns:a16="http://schemas.microsoft.com/office/drawing/2014/main" id="{8E89999E-00EB-4DE1-8FF7-ADD0FC8F0C6D}"/>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54" name="CasellaDiTesto 1">
          <a:extLst>
            <a:ext uri="{FF2B5EF4-FFF2-40B4-BE49-F238E27FC236}">
              <a16:creationId xmlns:a16="http://schemas.microsoft.com/office/drawing/2014/main" id="{E77829F2-DAC1-43D9-86FF-440FCE3E85D0}"/>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4</xdr:col>
      <xdr:colOff>0</xdr:colOff>
      <xdr:row>21</xdr:row>
      <xdr:rowOff>0</xdr:rowOff>
    </xdr:from>
    <xdr:ext cx="65" cy="172098"/>
    <xdr:sp macro="" textlink="">
      <xdr:nvSpPr>
        <xdr:cNvPr id="2" name="CasellaDiTesto 1">
          <a:extLst>
            <a:ext uri="{FF2B5EF4-FFF2-40B4-BE49-F238E27FC236}">
              <a16:creationId xmlns:a16="http://schemas.microsoft.com/office/drawing/2014/main" id="{00000000-0008-0000-0600-000002000000}"/>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3" name="CasellaDiTesto 1">
          <a:extLst>
            <a:ext uri="{FF2B5EF4-FFF2-40B4-BE49-F238E27FC236}">
              <a16:creationId xmlns:a16="http://schemas.microsoft.com/office/drawing/2014/main" id="{00000000-0008-0000-0600-000003000000}"/>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4" name="CasellaDiTesto 1">
          <a:extLst>
            <a:ext uri="{FF2B5EF4-FFF2-40B4-BE49-F238E27FC236}">
              <a16:creationId xmlns:a16="http://schemas.microsoft.com/office/drawing/2014/main" id="{00000000-0008-0000-0600-000004000000}"/>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5" name="CasellaDiTesto 1">
          <a:extLst>
            <a:ext uri="{FF2B5EF4-FFF2-40B4-BE49-F238E27FC236}">
              <a16:creationId xmlns:a16="http://schemas.microsoft.com/office/drawing/2014/main" id="{00000000-0008-0000-0600-000005000000}"/>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6" name="CasellaDiTesto 5">
          <a:extLst>
            <a:ext uri="{FF2B5EF4-FFF2-40B4-BE49-F238E27FC236}">
              <a16:creationId xmlns:a16="http://schemas.microsoft.com/office/drawing/2014/main" id="{00000000-0008-0000-0600-000006000000}"/>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7" name="CasellaDiTesto 1">
          <a:extLst>
            <a:ext uri="{FF2B5EF4-FFF2-40B4-BE49-F238E27FC236}">
              <a16:creationId xmlns:a16="http://schemas.microsoft.com/office/drawing/2014/main" id="{00000000-0008-0000-0600-000007000000}"/>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8" name="CasellaDiTesto 1">
          <a:extLst>
            <a:ext uri="{FF2B5EF4-FFF2-40B4-BE49-F238E27FC236}">
              <a16:creationId xmlns:a16="http://schemas.microsoft.com/office/drawing/2014/main" id="{00000000-0008-0000-0600-000008000000}"/>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9" name="CasellaDiTesto 1">
          <a:extLst>
            <a:ext uri="{FF2B5EF4-FFF2-40B4-BE49-F238E27FC236}">
              <a16:creationId xmlns:a16="http://schemas.microsoft.com/office/drawing/2014/main" id="{00000000-0008-0000-0600-000009000000}"/>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twoCellAnchor editAs="oneCell">
    <xdr:from>
      <xdr:col>4</xdr:col>
      <xdr:colOff>0</xdr:colOff>
      <xdr:row>19</xdr:row>
      <xdr:rowOff>228600</xdr:rowOff>
    </xdr:from>
    <xdr:to>
      <xdr:col>4</xdr:col>
      <xdr:colOff>65</xdr:colOff>
      <xdr:row>20</xdr:row>
      <xdr:rowOff>159398</xdr:rowOff>
    </xdr:to>
    <xdr:sp macro="" textlink="">
      <xdr:nvSpPr>
        <xdr:cNvPr id="10" name="CasellaDiTesto 1">
          <a:extLst>
            <a:ext uri="{FF2B5EF4-FFF2-40B4-BE49-F238E27FC236}">
              <a16:creationId xmlns:a16="http://schemas.microsoft.com/office/drawing/2014/main" id="{00000000-0008-0000-0600-00000A000000}"/>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19</xdr:row>
      <xdr:rowOff>228600</xdr:rowOff>
    </xdr:from>
    <xdr:to>
      <xdr:col>4</xdr:col>
      <xdr:colOff>65</xdr:colOff>
      <xdr:row>20</xdr:row>
      <xdr:rowOff>159398</xdr:rowOff>
    </xdr:to>
    <xdr:sp macro="" textlink="">
      <xdr:nvSpPr>
        <xdr:cNvPr id="11" name="CasellaDiTesto 1">
          <a:extLst>
            <a:ext uri="{FF2B5EF4-FFF2-40B4-BE49-F238E27FC236}">
              <a16:creationId xmlns:a16="http://schemas.microsoft.com/office/drawing/2014/main" id="{00000000-0008-0000-0600-00000B000000}"/>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19</xdr:row>
      <xdr:rowOff>228600</xdr:rowOff>
    </xdr:from>
    <xdr:to>
      <xdr:col>4</xdr:col>
      <xdr:colOff>65</xdr:colOff>
      <xdr:row>20</xdr:row>
      <xdr:rowOff>159398</xdr:rowOff>
    </xdr:to>
    <xdr:sp macro="" textlink="">
      <xdr:nvSpPr>
        <xdr:cNvPr id="12" name="CasellaDiTesto 1">
          <a:extLst>
            <a:ext uri="{FF2B5EF4-FFF2-40B4-BE49-F238E27FC236}">
              <a16:creationId xmlns:a16="http://schemas.microsoft.com/office/drawing/2014/main" id="{00000000-0008-0000-0600-00000C000000}"/>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19</xdr:row>
      <xdr:rowOff>228600</xdr:rowOff>
    </xdr:from>
    <xdr:to>
      <xdr:col>4</xdr:col>
      <xdr:colOff>65</xdr:colOff>
      <xdr:row>20</xdr:row>
      <xdr:rowOff>159398</xdr:rowOff>
    </xdr:to>
    <xdr:sp macro="" textlink="">
      <xdr:nvSpPr>
        <xdr:cNvPr id="13" name="CasellaDiTesto 1">
          <a:extLst>
            <a:ext uri="{FF2B5EF4-FFF2-40B4-BE49-F238E27FC236}">
              <a16:creationId xmlns:a16="http://schemas.microsoft.com/office/drawing/2014/main" id="{00000000-0008-0000-0600-00000D000000}"/>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14" name="CasellaDiTesto 14">
          <a:extLst>
            <a:ext uri="{FF2B5EF4-FFF2-40B4-BE49-F238E27FC236}">
              <a16:creationId xmlns:a16="http://schemas.microsoft.com/office/drawing/2014/main" id="{00000000-0008-0000-0600-00000E000000}"/>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15" name="CasellaDiTesto 1">
          <a:extLst>
            <a:ext uri="{FF2B5EF4-FFF2-40B4-BE49-F238E27FC236}">
              <a16:creationId xmlns:a16="http://schemas.microsoft.com/office/drawing/2014/main" id="{00000000-0008-0000-0600-00000F000000}"/>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16" name="CasellaDiTesto 1">
          <a:extLst>
            <a:ext uri="{FF2B5EF4-FFF2-40B4-BE49-F238E27FC236}">
              <a16:creationId xmlns:a16="http://schemas.microsoft.com/office/drawing/2014/main" id="{00000000-0008-0000-0600-000010000000}"/>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17" name="CasellaDiTesto 1">
          <a:extLst>
            <a:ext uri="{FF2B5EF4-FFF2-40B4-BE49-F238E27FC236}">
              <a16:creationId xmlns:a16="http://schemas.microsoft.com/office/drawing/2014/main" id="{00000000-0008-0000-0600-000011000000}"/>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oneCellAnchor>
    <xdr:from>
      <xdr:col>4</xdr:col>
      <xdr:colOff>0</xdr:colOff>
      <xdr:row>20</xdr:row>
      <xdr:rowOff>0</xdr:rowOff>
    </xdr:from>
    <xdr:ext cx="65" cy="172098"/>
    <xdr:sp macro="" textlink="">
      <xdr:nvSpPr>
        <xdr:cNvPr id="18" name="CasellaDiTesto 1">
          <a:extLst>
            <a:ext uri="{FF2B5EF4-FFF2-40B4-BE49-F238E27FC236}">
              <a16:creationId xmlns:a16="http://schemas.microsoft.com/office/drawing/2014/main" id="{9D144EE8-F68F-433F-B97F-341F351BB12C}"/>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9" name="CasellaDiTesto 1">
          <a:extLst>
            <a:ext uri="{FF2B5EF4-FFF2-40B4-BE49-F238E27FC236}">
              <a16:creationId xmlns:a16="http://schemas.microsoft.com/office/drawing/2014/main" id="{9B247E61-A65E-4DC6-843A-DC9A76D5BDB6}"/>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0" name="CasellaDiTesto 1">
          <a:extLst>
            <a:ext uri="{FF2B5EF4-FFF2-40B4-BE49-F238E27FC236}">
              <a16:creationId xmlns:a16="http://schemas.microsoft.com/office/drawing/2014/main" id="{DF6220D9-870D-4D6F-A6DC-A8D70CA27B1E}"/>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1" name="CasellaDiTesto 1">
          <a:extLst>
            <a:ext uri="{FF2B5EF4-FFF2-40B4-BE49-F238E27FC236}">
              <a16:creationId xmlns:a16="http://schemas.microsoft.com/office/drawing/2014/main" id="{32FEFA01-A42B-4C1D-AF52-67DF5F197A95}"/>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2" name="CasellaDiTesto 14">
          <a:extLst>
            <a:ext uri="{FF2B5EF4-FFF2-40B4-BE49-F238E27FC236}">
              <a16:creationId xmlns:a16="http://schemas.microsoft.com/office/drawing/2014/main" id="{8DD8CCF9-2C6F-4BDF-975E-18CAD3A06750}"/>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3" name="CasellaDiTesto 1">
          <a:extLst>
            <a:ext uri="{FF2B5EF4-FFF2-40B4-BE49-F238E27FC236}">
              <a16:creationId xmlns:a16="http://schemas.microsoft.com/office/drawing/2014/main" id="{07932001-054F-466F-8515-7DE9B0AA0895}"/>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4" name="CasellaDiTesto 1">
          <a:extLst>
            <a:ext uri="{FF2B5EF4-FFF2-40B4-BE49-F238E27FC236}">
              <a16:creationId xmlns:a16="http://schemas.microsoft.com/office/drawing/2014/main" id="{63B1F59C-F2A9-4C40-941E-FCEAE97F0E9B}"/>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5" name="CasellaDiTesto 1">
          <a:extLst>
            <a:ext uri="{FF2B5EF4-FFF2-40B4-BE49-F238E27FC236}">
              <a16:creationId xmlns:a16="http://schemas.microsoft.com/office/drawing/2014/main" id="{443C6831-9E2B-432A-8CA3-F9DEC633F299}"/>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6" name="CasellaDiTesto 14">
          <a:extLst>
            <a:ext uri="{FF2B5EF4-FFF2-40B4-BE49-F238E27FC236}">
              <a16:creationId xmlns:a16="http://schemas.microsoft.com/office/drawing/2014/main" id="{ABADA11E-2422-4BD6-8593-F4E164AE9F97}"/>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7" name="CasellaDiTesto 1">
          <a:extLst>
            <a:ext uri="{FF2B5EF4-FFF2-40B4-BE49-F238E27FC236}">
              <a16:creationId xmlns:a16="http://schemas.microsoft.com/office/drawing/2014/main" id="{65714CD5-6527-4336-8A5F-824A9187FFC1}"/>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8" name="CasellaDiTesto 1">
          <a:extLst>
            <a:ext uri="{FF2B5EF4-FFF2-40B4-BE49-F238E27FC236}">
              <a16:creationId xmlns:a16="http://schemas.microsoft.com/office/drawing/2014/main" id="{22D300EB-F718-42D9-8434-40D96534B2E3}"/>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9" name="CasellaDiTesto 1">
          <a:extLst>
            <a:ext uri="{FF2B5EF4-FFF2-40B4-BE49-F238E27FC236}">
              <a16:creationId xmlns:a16="http://schemas.microsoft.com/office/drawing/2014/main" id="{9D93817A-99A1-486F-8933-BBD53DF5B703}"/>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0" name="CasellaDiTesto 14">
          <a:extLst>
            <a:ext uri="{FF2B5EF4-FFF2-40B4-BE49-F238E27FC236}">
              <a16:creationId xmlns:a16="http://schemas.microsoft.com/office/drawing/2014/main" id="{222C0DBD-BAD4-4705-B058-789D4235C985}"/>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1" name="CasellaDiTesto 1">
          <a:extLst>
            <a:ext uri="{FF2B5EF4-FFF2-40B4-BE49-F238E27FC236}">
              <a16:creationId xmlns:a16="http://schemas.microsoft.com/office/drawing/2014/main" id="{4A9EE2C6-9A6B-4F05-9C10-9D1052D7A47F}"/>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2" name="CasellaDiTesto 1">
          <a:extLst>
            <a:ext uri="{FF2B5EF4-FFF2-40B4-BE49-F238E27FC236}">
              <a16:creationId xmlns:a16="http://schemas.microsoft.com/office/drawing/2014/main" id="{3463D088-588B-48BD-ADE9-D6E99C9BD1C5}"/>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3" name="CasellaDiTesto 1">
          <a:extLst>
            <a:ext uri="{FF2B5EF4-FFF2-40B4-BE49-F238E27FC236}">
              <a16:creationId xmlns:a16="http://schemas.microsoft.com/office/drawing/2014/main" id="{89676730-A98A-4916-9E21-87ACD73024FF}"/>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twoCellAnchor editAs="oneCell">
    <xdr:from>
      <xdr:col>4</xdr:col>
      <xdr:colOff>0</xdr:colOff>
      <xdr:row>22</xdr:row>
      <xdr:rowOff>0</xdr:rowOff>
    </xdr:from>
    <xdr:to>
      <xdr:col>4</xdr:col>
      <xdr:colOff>65</xdr:colOff>
      <xdr:row>22</xdr:row>
      <xdr:rowOff>172098</xdr:rowOff>
    </xdr:to>
    <xdr:sp macro="" textlink="">
      <xdr:nvSpPr>
        <xdr:cNvPr id="34" name="CasellaDiTesto 14">
          <a:extLst>
            <a:ext uri="{FF2B5EF4-FFF2-40B4-BE49-F238E27FC236}">
              <a16:creationId xmlns:a16="http://schemas.microsoft.com/office/drawing/2014/main" id="{AEFB57E8-023A-44A2-A96A-AC0FC818C5FB}"/>
            </a:ext>
          </a:extLst>
        </xdr:cNvPr>
        <xdr:cNvSpPr txBox="1"/>
      </xdr:nvSpPr>
      <xdr:spPr>
        <a:xfrm>
          <a:off x="8296275" y="484822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35" name="CasellaDiTesto 1">
          <a:extLst>
            <a:ext uri="{FF2B5EF4-FFF2-40B4-BE49-F238E27FC236}">
              <a16:creationId xmlns:a16="http://schemas.microsoft.com/office/drawing/2014/main" id="{5EE69539-9786-4B40-973E-F236730D16B3}"/>
            </a:ext>
          </a:extLst>
        </xdr:cNvPr>
        <xdr:cNvSpPr txBox="1"/>
      </xdr:nvSpPr>
      <xdr:spPr>
        <a:xfrm>
          <a:off x="8296275" y="484822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36" name="CasellaDiTesto 1">
          <a:extLst>
            <a:ext uri="{FF2B5EF4-FFF2-40B4-BE49-F238E27FC236}">
              <a16:creationId xmlns:a16="http://schemas.microsoft.com/office/drawing/2014/main" id="{936D4E03-8CAE-40E3-B197-5AE603C8FA26}"/>
            </a:ext>
          </a:extLst>
        </xdr:cNvPr>
        <xdr:cNvSpPr txBox="1"/>
      </xdr:nvSpPr>
      <xdr:spPr>
        <a:xfrm>
          <a:off x="8296275" y="484822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37" name="CasellaDiTesto 1">
          <a:extLst>
            <a:ext uri="{FF2B5EF4-FFF2-40B4-BE49-F238E27FC236}">
              <a16:creationId xmlns:a16="http://schemas.microsoft.com/office/drawing/2014/main" id="{4D42589E-54CD-473E-BC0E-E96146B3E285}"/>
            </a:ext>
          </a:extLst>
        </xdr:cNvPr>
        <xdr:cNvSpPr txBox="1"/>
      </xdr:nvSpPr>
      <xdr:spPr>
        <a:xfrm>
          <a:off x="8296275" y="484822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oneCellAnchor>
    <xdr:from>
      <xdr:col>4</xdr:col>
      <xdr:colOff>0</xdr:colOff>
      <xdr:row>22</xdr:row>
      <xdr:rowOff>11332</xdr:rowOff>
    </xdr:from>
    <xdr:ext cx="65" cy="172098"/>
    <xdr:sp macro="" textlink="">
      <xdr:nvSpPr>
        <xdr:cNvPr id="38" name="CasellaDiTesto 14">
          <a:extLst>
            <a:ext uri="{FF2B5EF4-FFF2-40B4-BE49-F238E27FC236}">
              <a16:creationId xmlns:a16="http://schemas.microsoft.com/office/drawing/2014/main" id="{B7161C94-1730-4037-B5D1-5712E873041E}"/>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9" name="CasellaDiTesto 1">
          <a:extLst>
            <a:ext uri="{FF2B5EF4-FFF2-40B4-BE49-F238E27FC236}">
              <a16:creationId xmlns:a16="http://schemas.microsoft.com/office/drawing/2014/main" id="{B36FCE19-9AC5-48FB-B28C-8E8BF6611455}"/>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40" name="CasellaDiTesto 1">
          <a:extLst>
            <a:ext uri="{FF2B5EF4-FFF2-40B4-BE49-F238E27FC236}">
              <a16:creationId xmlns:a16="http://schemas.microsoft.com/office/drawing/2014/main" id="{BD91D7F7-739D-4707-BCDF-F013CCD86AA7}"/>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41" name="CasellaDiTesto 1">
          <a:extLst>
            <a:ext uri="{FF2B5EF4-FFF2-40B4-BE49-F238E27FC236}">
              <a16:creationId xmlns:a16="http://schemas.microsoft.com/office/drawing/2014/main" id="{C459CAEE-BB61-4C97-91B8-023ADC0BAB31}"/>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42" name="CasellaDiTesto 14">
          <a:extLst>
            <a:ext uri="{FF2B5EF4-FFF2-40B4-BE49-F238E27FC236}">
              <a16:creationId xmlns:a16="http://schemas.microsoft.com/office/drawing/2014/main" id="{2B1B788C-9565-4AFA-8C8C-EF14C773AF3E}"/>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43" name="CasellaDiTesto 1">
          <a:extLst>
            <a:ext uri="{FF2B5EF4-FFF2-40B4-BE49-F238E27FC236}">
              <a16:creationId xmlns:a16="http://schemas.microsoft.com/office/drawing/2014/main" id="{7EFD041F-809D-43BF-B58C-30DDD36AB91B}"/>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44" name="CasellaDiTesto 1">
          <a:extLst>
            <a:ext uri="{FF2B5EF4-FFF2-40B4-BE49-F238E27FC236}">
              <a16:creationId xmlns:a16="http://schemas.microsoft.com/office/drawing/2014/main" id="{C81AA79F-0523-4337-8695-9C841934F38A}"/>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45" name="CasellaDiTesto 1">
          <a:extLst>
            <a:ext uri="{FF2B5EF4-FFF2-40B4-BE49-F238E27FC236}">
              <a16:creationId xmlns:a16="http://schemas.microsoft.com/office/drawing/2014/main" id="{FB124FA8-9CB2-42CA-A2BE-01BD8953E5DF}"/>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46" name="CasellaDiTesto 18">
          <a:extLst>
            <a:ext uri="{FF2B5EF4-FFF2-40B4-BE49-F238E27FC236}">
              <a16:creationId xmlns:a16="http://schemas.microsoft.com/office/drawing/2014/main" id="{08D61191-56A0-40D2-AFB3-4AD9AC5EE290}"/>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47" name="CasellaDiTesto 1">
          <a:extLst>
            <a:ext uri="{FF2B5EF4-FFF2-40B4-BE49-F238E27FC236}">
              <a16:creationId xmlns:a16="http://schemas.microsoft.com/office/drawing/2014/main" id="{9CBBAEC1-0607-4B3C-BDCD-F550EE5B5F9D}"/>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48" name="CasellaDiTesto 1">
          <a:extLst>
            <a:ext uri="{FF2B5EF4-FFF2-40B4-BE49-F238E27FC236}">
              <a16:creationId xmlns:a16="http://schemas.microsoft.com/office/drawing/2014/main" id="{9BFA4B30-2CA0-4265-93C2-D0CD2B5FB02B}"/>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49" name="CasellaDiTesto 1">
          <a:extLst>
            <a:ext uri="{FF2B5EF4-FFF2-40B4-BE49-F238E27FC236}">
              <a16:creationId xmlns:a16="http://schemas.microsoft.com/office/drawing/2014/main" id="{9350E10D-8F5B-4106-9BFF-558414985285}"/>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50" name="CasellaDiTesto 14">
          <a:extLst>
            <a:ext uri="{FF2B5EF4-FFF2-40B4-BE49-F238E27FC236}">
              <a16:creationId xmlns:a16="http://schemas.microsoft.com/office/drawing/2014/main" id="{76D42B73-4C9F-4F0D-8E07-1EF5A0B771EA}"/>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51" name="CasellaDiTesto 1">
          <a:extLst>
            <a:ext uri="{FF2B5EF4-FFF2-40B4-BE49-F238E27FC236}">
              <a16:creationId xmlns:a16="http://schemas.microsoft.com/office/drawing/2014/main" id="{4BD031C9-30DE-4431-B8C7-1ECA6111602E}"/>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52" name="CasellaDiTesto 1">
          <a:extLst>
            <a:ext uri="{FF2B5EF4-FFF2-40B4-BE49-F238E27FC236}">
              <a16:creationId xmlns:a16="http://schemas.microsoft.com/office/drawing/2014/main" id="{DE17B6F2-0B96-41D8-881D-49164253FD21}"/>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53" name="CasellaDiTesto 1">
          <a:extLst>
            <a:ext uri="{FF2B5EF4-FFF2-40B4-BE49-F238E27FC236}">
              <a16:creationId xmlns:a16="http://schemas.microsoft.com/office/drawing/2014/main" id="{4CD568F6-2CFF-4EBF-A2FE-6933E8B8423A}"/>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54" name="CasellaDiTesto 14">
          <a:extLst>
            <a:ext uri="{FF2B5EF4-FFF2-40B4-BE49-F238E27FC236}">
              <a16:creationId xmlns:a16="http://schemas.microsoft.com/office/drawing/2014/main" id="{4B084AE2-4460-401E-B55F-BC7312FD6F1C}"/>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55" name="CasellaDiTesto 1">
          <a:extLst>
            <a:ext uri="{FF2B5EF4-FFF2-40B4-BE49-F238E27FC236}">
              <a16:creationId xmlns:a16="http://schemas.microsoft.com/office/drawing/2014/main" id="{275C81E6-D239-4EA7-8DD8-8D47260F39C1}"/>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56" name="CasellaDiTesto 1">
          <a:extLst>
            <a:ext uri="{FF2B5EF4-FFF2-40B4-BE49-F238E27FC236}">
              <a16:creationId xmlns:a16="http://schemas.microsoft.com/office/drawing/2014/main" id="{77B89718-1425-47C4-AF8E-F794D6025772}"/>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57" name="CasellaDiTesto 1">
          <a:extLst>
            <a:ext uri="{FF2B5EF4-FFF2-40B4-BE49-F238E27FC236}">
              <a16:creationId xmlns:a16="http://schemas.microsoft.com/office/drawing/2014/main" id="{4FBD9967-0131-4D2A-A05C-2CC46E54F08A}"/>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58" name="CasellaDiTesto 14">
          <a:extLst>
            <a:ext uri="{FF2B5EF4-FFF2-40B4-BE49-F238E27FC236}">
              <a16:creationId xmlns:a16="http://schemas.microsoft.com/office/drawing/2014/main" id="{3D73A84B-F4F8-4EF9-8FD8-5DE4BCD609AE}"/>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59" name="CasellaDiTesto 1">
          <a:extLst>
            <a:ext uri="{FF2B5EF4-FFF2-40B4-BE49-F238E27FC236}">
              <a16:creationId xmlns:a16="http://schemas.microsoft.com/office/drawing/2014/main" id="{F762F16A-638A-4E02-9AE9-E31AD9D2D8CB}"/>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60" name="CasellaDiTesto 1">
          <a:extLst>
            <a:ext uri="{FF2B5EF4-FFF2-40B4-BE49-F238E27FC236}">
              <a16:creationId xmlns:a16="http://schemas.microsoft.com/office/drawing/2014/main" id="{4FE861BB-430A-4632-9E46-F67E1CD1A7DE}"/>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61" name="CasellaDiTesto 1">
          <a:extLst>
            <a:ext uri="{FF2B5EF4-FFF2-40B4-BE49-F238E27FC236}">
              <a16:creationId xmlns:a16="http://schemas.microsoft.com/office/drawing/2014/main" id="{93F8E36A-E2BF-4652-9CD5-613843D5BA81}"/>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62" name="CasellaDiTesto 14">
          <a:extLst>
            <a:ext uri="{FF2B5EF4-FFF2-40B4-BE49-F238E27FC236}">
              <a16:creationId xmlns:a16="http://schemas.microsoft.com/office/drawing/2014/main" id="{536F3111-D488-4E5D-86CD-8BBD6B639E56}"/>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63" name="CasellaDiTesto 1">
          <a:extLst>
            <a:ext uri="{FF2B5EF4-FFF2-40B4-BE49-F238E27FC236}">
              <a16:creationId xmlns:a16="http://schemas.microsoft.com/office/drawing/2014/main" id="{4FE9DC0F-EE45-4A05-9DB5-10289E1B4120}"/>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64" name="CasellaDiTesto 1">
          <a:extLst>
            <a:ext uri="{FF2B5EF4-FFF2-40B4-BE49-F238E27FC236}">
              <a16:creationId xmlns:a16="http://schemas.microsoft.com/office/drawing/2014/main" id="{40B2D195-49E5-4014-92A6-BDF58C3D3721}"/>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65" name="CasellaDiTesto 1">
          <a:extLst>
            <a:ext uri="{FF2B5EF4-FFF2-40B4-BE49-F238E27FC236}">
              <a16:creationId xmlns:a16="http://schemas.microsoft.com/office/drawing/2014/main" id="{B95E1590-AD10-4289-BA58-652F67A0E549}"/>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4</xdr:col>
      <xdr:colOff>0</xdr:colOff>
      <xdr:row>21</xdr:row>
      <xdr:rowOff>0</xdr:rowOff>
    </xdr:from>
    <xdr:ext cx="65" cy="172098"/>
    <xdr:sp macro="" textlink="">
      <xdr:nvSpPr>
        <xdr:cNvPr id="2" name="CasellaDiTesto 1">
          <a:extLst>
            <a:ext uri="{FF2B5EF4-FFF2-40B4-BE49-F238E27FC236}">
              <a16:creationId xmlns:a16="http://schemas.microsoft.com/office/drawing/2014/main" id="{00000000-0008-0000-0700-000002000000}"/>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3" name="CasellaDiTesto 1">
          <a:extLst>
            <a:ext uri="{FF2B5EF4-FFF2-40B4-BE49-F238E27FC236}">
              <a16:creationId xmlns:a16="http://schemas.microsoft.com/office/drawing/2014/main" id="{00000000-0008-0000-0700-000003000000}"/>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4" name="CasellaDiTesto 1">
          <a:extLst>
            <a:ext uri="{FF2B5EF4-FFF2-40B4-BE49-F238E27FC236}">
              <a16:creationId xmlns:a16="http://schemas.microsoft.com/office/drawing/2014/main" id="{00000000-0008-0000-0700-000004000000}"/>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5" name="CasellaDiTesto 1">
          <a:extLst>
            <a:ext uri="{FF2B5EF4-FFF2-40B4-BE49-F238E27FC236}">
              <a16:creationId xmlns:a16="http://schemas.microsoft.com/office/drawing/2014/main" id="{00000000-0008-0000-0700-000005000000}"/>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6" name="CasellaDiTesto 5">
          <a:extLst>
            <a:ext uri="{FF2B5EF4-FFF2-40B4-BE49-F238E27FC236}">
              <a16:creationId xmlns:a16="http://schemas.microsoft.com/office/drawing/2014/main" id="{00000000-0008-0000-0700-000006000000}"/>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7" name="CasellaDiTesto 1">
          <a:extLst>
            <a:ext uri="{FF2B5EF4-FFF2-40B4-BE49-F238E27FC236}">
              <a16:creationId xmlns:a16="http://schemas.microsoft.com/office/drawing/2014/main" id="{00000000-0008-0000-0700-000007000000}"/>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8" name="CasellaDiTesto 1">
          <a:extLst>
            <a:ext uri="{FF2B5EF4-FFF2-40B4-BE49-F238E27FC236}">
              <a16:creationId xmlns:a16="http://schemas.microsoft.com/office/drawing/2014/main" id="{00000000-0008-0000-0700-000008000000}"/>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9" name="CasellaDiTesto 1">
          <a:extLst>
            <a:ext uri="{FF2B5EF4-FFF2-40B4-BE49-F238E27FC236}">
              <a16:creationId xmlns:a16="http://schemas.microsoft.com/office/drawing/2014/main" id="{00000000-0008-0000-0700-000009000000}"/>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twoCellAnchor editAs="oneCell">
    <xdr:from>
      <xdr:col>4</xdr:col>
      <xdr:colOff>0</xdr:colOff>
      <xdr:row>19</xdr:row>
      <xdr:rowOff>228600</xdr:rowOff>
    </xdr:from>
    <xdr:to>
      <xdr:col>4</xdr:col>
      <xdr:colOff>65</xdr:colOff>
      <xdr:row>20</xdr:row>
      <xdr:rowOff>159398</xdr:rowOff>
    </xdr:to>
    <xdr:sp macro="" textlink="">
      <xdr:nvSpPr>
        <xdr:cNvPr id="10" name="CasellaDiTesto 1">
          <a:extLst>
            <a:ext uri="{FF2B5EF4-FFF2-40B4-BE49-F238E27FC236}">
              <a16:creationId xmlns:a16="http://schemas.microsoft.com/office/drawing/2014/main" id="{00000000-0008-0000-0700-00000A000000}"/>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19</xdr:row>
      <xdr:rowOff>228600</xdr:rowOff>
    </xdr:from>
    <xdr:to>
      <xdr:col>4</xdr:col>
      <xdr:colOff>65</xdr:colOff>
      <xdr:row>20</xdr:row>
      <xdr:rowOff>159398</xdr:rowOff>
    </xdr:to>
    <xdr:sp macro="" textlink="">
      <xdr:nvSpPr>
        <xdr:cNvPr id="11" name="CasellaDiTesto 1">
          <a:extLst>
            <a:ext uri="{FF2B5EF4-FFF2-40B4-BE49-F238E27FC236}">
              <a16:creationId xmlns:a16="http://schemas.microsoft.com/office/drawing/2014/main" id="{00000000-0008-0000-0700-00000B000000}"/>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19</xdr:row>
      <xdr:rowOff>228600</xdr:rowOff>
    </xdr:from>
    <xdr:to>
      <xdr:col>4</xdr:col>
      <xdr:colOff>65</xdr:colOff>
      <xdr:row>20</xdr:row>
      <xdr:rowOff>159398</xdr:rowOff>
    </xdr:to>
    <xdr:sp macro="" textlink="">
      <xdr:nvSpPr>
        <xdr:cNvPr id="12" name="CasellaDiTesto 1">
          <a:extLst>
            <a:ext uri="{FF2B5EF4-FFF2-40B4-BE49-F238E27FC236}">
              <a16:creationId xmlns:a16="http://schemas.microsoft.com/office/drawing/2014/main" id="{00000000-0008-0000-0700-00000C000000}"/>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19</xdr:row>
      <xdr:rowOff>228600</xdr:rowOff>
    </xdr:from>
    <xdr:to>
      <xdr:col>4</xdr:col>
      <xdr:colOff>65</xdr:colOff>
      <xdr:row>20</xdr:row>
      <xdr:rowOff>159398</xdr:rowOff>
    </xdr:to>
    <xdr:sp macro="" textlink="">
      <xdr:nvSpPr>
        <xdr:cNvPr id="13" name="CasellaDiTesto 1">
          <a:extLst>
            <a:ext uri="{FF2B5EF4-FFF2-40B4-BE49-F238E27FC236}">
              <a16:creationId xmlns:a16="http://schemas.microsoft.com/office/drawing/2014/main" id="{00000000-0008-0000-0700-00000D000000}"/>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14" name="CasellaDiTesto 14">
          <a:extLst>
            <a:ext uri="{FF2B5EF4-FFF2-40B4-BE49-F238E27FC236}">
              <a16:creationId xmlns:a16="http://schemas.microsoft.com/office/drawing/2014/main" id="{00000000-0008-0000-0700-00000E000000}"/>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15" name="CasellaDiTesto 1">
          <a:extLst>
            <a:ext uri="{FF2B5EF4-FFF2-40B4-BE49-F238E27FC236}">
              <a16:creationId xmlns:a16="http://schemas.microsoft.com/office/drawing/2014/main" id="{00000000-0008-0000-0700-00000F000000}"/>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16" name="CasellaDiTesto 1">
          <a:extLst>
            <a:ext uri="{FF2B5EF4-FFF2-40B4-BE49-F238E27FC236}">
              <a16:creationId xmlns:a16="http://schemas.microsoft.com/office/drawing/2014/main" id="{00000000-0008-0000-0700-000010000000}"/>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17" name="CasellaDiTesto 1">
          <a:extLst>
            <a:ext uri="{FF2B5EF4-FFF2-40B4-BE49-F238E27FC236}">
              <a16:creationId xmlns:a16="http://schemas.microsoft.com/office/drawing/2014/main" id="{00000000-0008-0000-0700-000011000000}"/>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oneCellAnchor>
    <xdr:from>
      <xdr:col>4</xdr:col>
      <xdr:colOff>0</xdr:colOff>
      <xdr:row>20</xdr:row>
      <xdr:rowOff>0</xdr:rowOff>
    </xdr:from>
    <xdr:ext cx="65" cy="172098"/>
    <xdr:sp macro="" textlink="">
      <xdr:nvSpPr>
        <xdr:cNvPr id="18" name="CasellaDiTesto 1">
          <a:extLst>
            <a:ext uri="{FF2B5EF4-FFF2-40B4-BE49-F238E27FC236}">
              <a16:creationId xmlns:a16="http://schemas.microsoft.com/office/drawing/2014/main" id="{8CDD6A15-E3DE-4AC0-A7FA-CF98633FBAE9}"/>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9" name="CasellaDiTesto 1">
          <a:extLst>
            <a:ext uri="{FF2B5EF4-FFF2-40B4-BE49-F238E27FC236}">
              <a16:creationId xmlns:a16="http://schemas.microsoft.com/office/drawing/2014/main" id="{6B0040C3-0E9F-4EAD-91E7-C5DD038F066B}"/>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0" name="CasellaDiTesto 1">
          <a:extLst>
            <a:ext uri="{FF2B5EF4-FFF2-40B4-BE49-F238E27FC236}">
              <a16:creationId xmlns:a16="http://schemas.microsoft.com/office/drawing/2014/main" id="{ACB72917-CF26-44E1-ADBB-6825C5B90AF3}"/>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1" name="CasellaDiTesto 1">
          <a:extLst>
            <a:ext uri="{FF2B5EF4-FFF2-40B4-BE49-F238E27FC236}">
              <a16:creationId xmlns:a16="http://schemas.microsoft.com/office/drawing/2014/main" id="{54397F51-13D3-4C97-A612-C842DA2776C9}"/>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2" name="CasellaDiTesto 14">
          <a:extLst>
            <a:ext uri="{FF2B5EF4-FFF2-40B4-BE49-F238E27FC236}">
              <a16:creationId xmlns:a16="http://schemas.microsoft.com/office/drawing/2014/main" id="{BD6BA529-4123-4FE3-982C-B3C748DB8C12}"/>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3" name="CasellaDiTesto 1">
          <a:extLst>
            <a:ext uri="{FF2B5EF4-FFF2-40B4-BE49-F238E27FC236}">
              <a16:creationId xmlns:a16="http://schemas.microsoft.com/office/drawing/2014/main" id="{BA5612EA-D4BD-44A7-AD5B-DAF854D7F6D1}"/>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4" name="CasellaDiTesto 1">
          <a:extLst>
            <a:ext uri="{FF2B5EF4-FFF2-40B4-BE49-F238E27FC236}">
              <a16:creationId xmlns:a16="http://schemas.microsoft.com/office/drawing/2014/main" id="{74AA40A9-907D-41A5-99A5-2F55345B54B4}"/>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5" name="CasellaDiTesto 1">
          <a:extLst>
            <a:ext uri="{FF2B5EF4-FFF2-40B4-BE49-F238E27FC236}">
              <a16:creationId xmlns:a16="http://schemas.microsoft.com/office/drawing/2014/main" id="{BC30AA7B-9F87-4A54-9E20-0136FDB4306F}"/>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wsDr>
</file>

<file path=xl/persons/person.xml><?xml version="1.0" encoding="utf-8"?>
<personList xmlns="http://schemas.microsoft.com/office/spreadsheetml/2018/threadedcomments" xmlns:x="http://schemas.openxmlformats.org/spreadsheetml/2006/main">
  <person displayName="Sandra Cesari De Maria" id="{58DAB8DA-49E1-46EC-80ED-82FF053DE345}" userId="Sandra Cesari De Maria" providerId="None"/>
  <person displayName="Chiara Corbo" id="{886A6F8A-47A9-3C43-9EF2-515A41497988}" userId="S::10595290@polimi.it::cd29cb34-6836-4943-aa24-b1de6143f0da"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suelos.itacyl.es/" TargetMode="External"/><Relationship Id="rId7" Type="http://schemas.openxmlformats.org/officeDocument/2006/relationships/drawing" Target="../drawings/drawing2.xml"/><Relationship Id="rId2" Type="http://schemas.openxmlformats.org/officeDocument/2006/relationships/hyperlink" Target="https://suelos.itacyl.es/" TargetMode="External"/><Relationship Id="rId1" Type="http://schemas.openxmlformats.org/officeDocument/2006/relationships/hyperlink" Target="https://suelos.itacyl.es/" TargetMode="External"/><Relationship Id="rId6" Type="http://schemas.openxmlformats.org/officeDocument/2006/relationships/printerSettings" Target="../printerSettings/printerSettings2.bin"/><Relationship Id="rId5" Type="http://schemas.openxmlformats.org/officeDocument/2006/relationships/hyperlink" Target="https://suelos.itacyl.es/" TargetMode="External"/><Relationship Id="rId4" Type="http://schemas.openxmlformats.org/officeDocument/2006/relationships/hyperlink" Target="https://suelos.itacyl.es/" TargetMode="External"/><Relationship Id="rId9" Type="http://schemas.openxmlformats.org/officeDocument/2006/relationships/comments" Target="../comments2.xml"/></Relationships>
</file>

<file path=xl/worksheets/_rels/sheet5.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hyperlink" Target="https://suelos.itacyl.es/" TargetMode="External"/><Relationship Id="rId7" Type="http://schemas.openxmlformats.org/officeDocument/2006/relationships/vmlDrawing" Target="../drawings/vmlDrawing3.vml"/><Relationship Id="rId2" Type="http://schemas.openxmlformats.org/officeDocument/2006/relationships/hyperlink" Target="https://suelos.itacyl.es/" TargetMode="External"/><Relationship Id="rId1" Type="http://schemas.openxmlformats.org/officeDocument/2006/relationships/hyperlink" Target="https://suelos.itacyl.es/"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suelos.itacyl.es/" TargetMode="External"/></Relationships>
</file>

<file path=xl/worksheets/_rels/sheet6.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hyperlink" Target="https://suelos.itacyl.es/" TargetMode="External"/><Relationship Id="rId7" Type="http://schemas.openxmlformats.org/officeDocument/2006/relationships/vmlDrawing" Target="../drawings/vmlDrawing4.vml"/><Relationship Id="rId2" Type="http://schemas.openxmlformats.org/officeDocument/2006/relationships/hyperlink" Target="https://suelos.itacyl.es/" TargetMode="External"/><Relationship Id="rId1" Type="http://schemas.openxmlformats.org/officeDocument/2006/relationships/hyperlink" Target="https://suelos.itacyl.es/"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suelos.itacyl.es/" TargetMode="External"/></Relationships>
</file>

<file path=xl/worksheets/_rels/sheet7.xml.rels><?xml version="1.0" encoding="UTF-8" standalone="yes"?>
<Relationships xmlns="http://schemas.openxmlformats.org/package/2006/relationships"><Relationship Id="rId8" Type="http://schemas.openxmlformats.org/officeDocument/2006/relationships/comments" Target="../comments5.xml"/><Relationship Id="rId3" Type="http://schemas.openxmlformats.org/officeDocument/2006/relationships/hyperlink" Target="https://suelos.itacyl.es/" TargetMode="External"/><Relationship Id="rId7" Type="http://schemas.openxmlformats.org/officeDocument/2006/relationships/vmlDrawing" Target="../drawings/vmlDrawing5.vml"/><Relationship Id="rId2" Type="http://schemas.openxmlformats.org/officeDocument/2006/relationships/hyperlink" Target="https://suelos.itacyl.es/" TargetMode="External"/><Relationship Id="rId1" Type="http://schemas.openxmlformats.org/officeDocument/2006/relationships/hyperlink" Target="https://suelos.itacyl.es/"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s://suelos.itacyl.es/"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0F122-0999-674B-8B69-75197BAF39D1}">
  <dimension ref="B2:C27"/>
  <sheetViews>
    <sheetView showGridLines="0" zoomScaleNormal="100" workbookViewId="0">
      <selection activeCell="B3" sqref="B3:C4"/>
    </sheetView>
  </sheetViews>
  <sheetFormatPr baseColWidth="10" defaultColWidth="11.125" defaultRowHeight="15.75" x14ac:dyDescent="0.25"/>
  <cols>
    <col min="1" max="1" width="3.875" customWidth="1"/>
    <col min="2" max="2" width="40.125" customWidth="1"/>
    <col min="3" max="3" width="98.375" customWidth="1"/>
  </cols>
  <sheetData>
    <row r="2" spans="2:3" x14ac:dyDescent="0.25">
      <c r="B2" s="107" t="s">
        <v>153</v>
      </c>
      <c r="C2" s="108"/>
    </row>
    <row r="3" spans="2:3" ht="260.10000000000002" customHeight="1" x14ac:dyDescent="0.25">
      <c r="B3" s="109" t="s">
        <v>190</v>
      </c>
      <c r="C3" s="110"/>
    </row>
    <row r="4" spans="2:3" ht="344.1" customHeight="1" x14ac:dyDescent="0.25">
      <c r="B4" s="111"/>
      <c r="C4" s="112"/>
    </row>
    <row r="5" spans="2:3" ht="15.95" customHeight="1" x14ac:dyDescent="0.25">
      <c r="B5" s="107" t="s">
        <v>0</v>
      </c>
      <c r="C5" s="108"/>
    </row>
    <row r="6" spans="2:3" ht="15.95" customHeight="1" x14ac:dyDescent="0.25">
      <c r="B6" s="28" t="s">
        <v>108</v>
      </c>
      <c r="C6" s="29" t="s">
        <v>109</v>
      </c>
    </row>
    <row r="7" spans="2:3" x14ac:dyDescent="0.25">
      <c r="B7" s="29" t="s">
        <v>1</v>
      </c>
      <c r="C7" s="29" t="s">
        <v>2</v>
      </c>
    </row>
    <row r="8" spans="2:3" ht="18" x14ac:dyDescent="0.25">
      <c r="B8" s="29" t="s">
        <v>154</v>
      </c>
      <c r="C8" s="29" t="s">
        <v>155</v>
      </c>
    </row>
    <row r="9" spans="2:3" ht="18" x14ac:dyDescent="0.25">
      <c r="B9" s="29" t="s">
        <v>156</v>
      </c>
      <c r="C9" s="29" t="s">
        <v>157</v>
      </c>
    </row>
    <row r="10" spans="2:3" x14ac:dyDescent="0.25">
      <c r="B10" s="29" t="s">
        <v>158</v>
      </c>
      <c r="C10" s="29" t="s">
        <v>159</v>
      </c>
    </row>
    <row r="11" spans="2:3" x14ac:dyDescent="0.25">
      <c r="B11" s="29" t="s">
        <v>3</v>
      </c>
      <c r="C11" s="29" t="s">
        <v>4</v>
      </c>
    </row>
    <row r="12" spans="2:3" x14ac:dyDescent="0.25">
      <c r="B12" s="29" t="s">
        <v>5</v>
      </c>
      <c r="C12" s="29" t="s">
        <v>6</v>
      </c>
    </row>
    <row r="13" spans="2:3" x14ac:dyDescent="0.25">
      <c r="B13" s="29" t="s">
        <v>7</v>
      </c>
      <c r="C13" s="29" t="s">
        <v>8</v>
      </c>
    </row>
    <row r="14" spans="2:3" x14ac:dyDescent="0.25">
      <c r="B14" s="29" t="s">
        <v>9</v>
      </c>
      <c r="C14" s="29" t="s">
        <v>10</v>
      </c>
    </row>
    <row r="15" spans="2:3" x14ac:dyDescent="0.25">
      <c r="B15" s="29" t="s">
        <v>11</v>
      </c>
      <c r="C15" s="29" t="s">
        <v>12</v>
      </c>
    </row>
    <row r="16" spans="2:3" x14ac:dyDescent="0.25">
      <c r="B16" s="29" t="s">
        <v>13</v>
      </c>
      <c r="C16" s="29" t="s">
        <v>14</v>
      </c>
    </row>
    <row r="17" spans="2:3" x14ac:dyDescent="0.25">
      <c r="B17" s="29" t="s">
        <v>15</v>
      </c>
      <c r="C17" s="29" t="s">
        <v>16</v>
      </c>
    </row>
    <row r="18" spans="2:3" x14ac:dyDescent="0.25">
      <c r="B18" s="29" t="s">
        <v>160</v>
      </c>
      <c r="C18" s="29" t="s">
        <v>161</v>
      </c>
    </row>
    <row r="19" spans="2:3" x14ac:dyDescent="0.25">
      <c r="B19" s="29" t="s">
        <v>17</v>
      </c>
      <c r="C19" s="29" t="s">
        <v>18</v>
      </c>
    </row>
    <row r="20" spans="2:3" ht="18" x14ac:dyDescent="0.25">
      <c r="B20" s="29" t="s">
        <v>162</v>
      </c>
      <c r="C20" s="29" t="s">
        <v>163</v>
      </c>
    </row>
    <row r="21" spans="2:3" ht="18" x14ac:dyDescent="0.25">
      <c r="B21" s="29" t="s">
        <v>19</v>
      </c>
      <c r="C21" s="29" t="s">
        <v>20</v>
      </c>
    </row>
    <row r="22" spans="2:3" x14ac:dyDescent="0.25">
      <c r="B22" s="29" t="s">
        <v>21</v>
      </c>
      <c r="C22" s="29" t="s">
        <v>22</v>
      </c>
    </row>
    <row r="23" spans="2:3" x14ac:dyDescent="0.25">
      <c r="B23" s="29" t="s">
        <v>23</v>
      </c>
      <c r="C23" s="29" t="s">
        <v>24</v>
      </c>
    </row>
    <row r="24" spans="2:3" x14ac:dyDescent="0.25">
      <c r="B24" s="29" t="s">
        <v>164</v>
      </c>
      <c r="C24" s="29" t="s">
        <v>165</v>
      </c>
    </row>
    <row r="25" spans="2:3" x14ac:dyDescent="0.25">
      <c r="B25" s="29" t="s">
        <v>25</v>
      </c>
      <c r="C25" s="29" t="s">
        <v>26</v>
      </c>
    </row>
    <row r="26" spans="2:3" x14ac:dyDescent="0.25">
      <c r="B26" s="29" t="s">
        <v>80</v>
      </c>
      <c r="C26" s="29" t="s">
        <v>106</v>
      </c>
    </row>
    <row r="27" spans="2:3" x14ac:dyDescent="0.25">
      <c r="B27" s="29" t="s">
        <v>27</v>
      </c>
      <c r="C27" s="29" t="s">
        <v>28</v>
      </c>
    </row>
  </sheetData>
  <mergeCells count="3">
    <mergeCell ref="B2:C2"/>
    <mergeCell ref="B3:C4"/>
    <mergeCell ref="B5:C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B2A4E-2BA9-3E46-B7A3-10838D53AF0A}">
  <dimension ref="B2:E20"/>
  <sheetViews>
    <sheetView tabSelected="1" workbookViewId="0">
      <selection activeCell="C28" sqref="C28"/>
    </sheetView>
  </sheetViews>
  <sheetFormatPr baseColWidth="10" defaultColWidth="11.125" defaultRowHeight="15.75" x14ac:dyDescent="0.25"/>
  <cols>
    <col min="1" max="1" width="3.875" customWidth="1"/>
    <col min="2" max="2" width="40.125" customWidth="1"/>
    <col min="3" max="3" width="54.375" bestFit="1" customWidth="1"/>
    <col min="4" max="4" width="37.625" customWidth="1"/>
    <col min="5" max="5" width="106.375" bestFit="1" customWidth="1"/>
  </cols>
  <sheetData>
    <row r="2" spans="2:5" ht="20.100000000000001" customHeight="1" x14ac:dyDescent="0.25">
      <c r="B2" s="107" t="s">
        <v>134</v>
      </c>
      <c r="C2" s="113"/>
    </row>
    <row r="3" spans="2:5" ht="17.100000000000001" customHeight="1" x14ac:dyDescent="0.25">
      <c r="B3" s="21" t="s">
        <v>43</v>
      </c>
      <c r="C3" s="21" t="s">
        <v>135</v>
      </c>
    </row>
    <row r="4" spans="2:5" ht="15.95" customHeight="1" x14ac:dyDescent="0.25">
      <c r="B4" s="27" t="s">
        <v>112</v>
      </c>
      <c r="C4" s="27">
        <v>3</v>
      </c>
    </row>
    <row r="5" spans="2:5" ht="15.95" customHeight="1" x14ac:dyDescent="0.25">
      <c r="B5" s="27" t="s">
        <v>113</v>
      </c>
      <c r="C5" s="27" t="s">
        <v>208</v>
      </c>
    </row>
    <row r="6" spans="2:5" ht="15.95" customHeight="1" x14ac:dyDescent="0.25">
      <c r="B6" s="27" t="s">
        <v>114</v>
      </c>
      <c r="C6" s="27" t="s">
        <v>209</v>
      </c>
    </row>
    <row r="7" spans="2:5" ht="15.95" customHeight="1" x14ac:dyDescent="0.25">
      <c r="B7" s="27" t="s">
        <v>136</v>
      </c>
      <c r="C7" s="142" t="s">
        <v>210</v>
      </c>
    </row>
    <row r="8" spans="2:5" ht="15.95" customHeight="1" x14ac:dyDescent="0.25">
      <c r="B8" s="27" t="s">
        <v>137</v>
      </c>
      <c r="C8" s="143" t="s">
        <v>211</v>
      </c>
    </row>
    <row r="9" spans="2:5" ht="15.95" customHeight="1" x14ac:dyDescent="0.25">
      <c r="B9" s="27" t="s">
        <v>115</v>
      </c>
      <c r="C9" s="144" t="s">
        <v>212</v>
      </c>
    </row>
    <row r="10" spans="2:5" ht="15.95" customHeight="1" x14ac:dyDescent="0.25">
      <c r="B10" s="27" t="s">
        <v>116</v>
      </c>
      <c r="C10" s="27" t="s">
        <v>213</v>
      </c>
    </row>
    <row r="11" spans="2:5" ht="15.95" customHeight="1" x14ac:dyDescent="0.25">
      <c r="B11" s="27" t="s">
        <v>138</v>
      </c>
      <c r="C11" s="145" t="s">
        <v>214</v>
      </c>
    </row>
    <row r="12" spans="2:5" ht="15.95" customHeight="1" x14ac:dyDescent="0.25">
      <c r="B12" s="27" t="s">
        <v>139</v>
      </c>
      <c r="C12" s="27">
        <v>3</v>
      </c>
    </row>
    <row r="13" spans="2:5" ht="15.95" customHeight="1" x14ac:dyDescent="0.25">
      <c r="B13" s="27" t="s">
        <v>140</v>
      </c>
      <c r="C13" s="27">
        <v>3</v>
      </c>
    </row>
    <row r="14" spans="2:5" s="47" customFormat="1" ht="15.95" customHeight="1" x14ac:dyDescent="0.25">
      <c r="B14" s="46"/>
      <c r="C14" s="46"/>
    </row>
    <row r="15" spans="2:5" x14ac:dyDescent="0.25">
      <c r="B15" s="114" t="s">
        <v>141</v>
      </c>
      <c r="C15" s="114"/>
      <c r="D15" s="114"/>
    </row>
    <row r="16" spans="2:5" x14ac:dyDescent="0.25">
      <c r="B16" s="21" t="s">
        <v>43</v>
      </c>
      <c r="C16" s="21" t="s">
        <v>142</v>
      </c>
      <c r="D16" s="21" t="s">
        <v>143</v>
      </c>
      <c r="E16" s="147" t="s">
        <v>217</v>
      </c>
    </row>
    <row r="17" spans="2:5" x14ac:dyDescent="0.25">
      <c r="B17" s="48" t="s">
        <v>29</v>
      </c>
      <c r="C17" s="49" t="s">
        <v>1</v>
      </c>
      <c r="D17" s="146">
        <v>0</v>
      </c>
      <c r="E17" t="s">
        <v>216</v>
      </c>
    </row>
    <row r="18" spans="2:5" x14ac:dyDescent="0.25">
      <c r="B18" s="50" t="s">
        <v>47</v>
      </c>
      <c r="C18" s="51" t="s">
        <v>27</v>
      </c>
      <c r="D18" s="29" t="s">
        <v>215</v>
      </c>
      <c r="E18" t="s">
        <v>218</v>
      </c>
    </row>
    <row r="19" spans="2:5" x14ac:dyDescent="0.25">
      <c r="B19" s="50" t="s">
        <v>30</v>
      </c>
      <c r="C19" s="51" t="s">
        <v>31</v>
      </c>
      <c r="D19" s="29">
        <v>1</v>
      </c>
      <c r="E19" t="s">
        <v>219</v>
      </c>
    </row>
    <row r="20" spans="2:5" x14ac:dyDescent="0.25">
      <c r="B20" s="50" t="s">
        <v>48</v>
      </c>
      <c r="C20" s="51" t="s">
        <v>49</v>
      </c>
      <c r="D20" s="146">
        <v>0</v>
      </c>
      <c r="E20" t="s">
        <v>216</v>
      </c>
    </row>
  </sheetData>
  <mergeCells count="2">
    <mergeCell ref="B2:C2"/>
    <mergeCell ref="B15:D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F6E23-6D64-4423-A774-639BC4BBED9F}">
  <sheetPr>
    <tabColor rgb="FFFFC000"/>
  </sheetPr>
  <dimension ref="B1:BF115"/>
  <sheetViews>
    <sheetView showGridLines="0" zoomScaleNormal="100" workbookViewId="0">
      <selection activeCell="C3" sqref="C3"/>
    </sheetView>
  </sheetViews>
  <sheetFormatPr baseColWidth="10" defaultColWidth="8.625" defaultRowHeight="15.75" x14ac:dyDescent="0.25"/>
  <cols>
    <col min="1" max="1" width="1.125" customWidth="1"/>
    <col min="2" max="2" width="8.5" bestFit="1" customWidth="1"/>
    <col min="3" max="3" width="76.625" bestFit="1" customWidth="1"/>
    <col min="4" max="4" width="22.625" bestFit="1" customWidth="1"/>
    <col min="5" max="5" width="16.625" customWidth="1"/>
    <col min="6" max="6" width="3.875" customWidth="1"/>
    <col min="7" max="7" width="15.625" customWidth="1"/>
    <col min="8" max="8" width="33.5" customWidth="1"/>
    <col min="9" max="9" width="4" customWidth="1"/>
    <col min="10" max="10" width="15.625" customWidth="1"/>
    <col min="11" max="11" width="33.5" customWidth="1"/>
    <col min="12" max="12" width="4" customWidth="1"/>
    <col min="13" max="13" width="15.625" customWidth="1"/>
    <col min="14" max="14" width="33.5" customWidth="1"/>
  </cols>
  <sheetData>
    <row r="1" spans="2:58" x14ac:dyDescent="0.25">
      <c r="BF1" t="s">
        <v>144</v>
      </c>
    </row>
    <row r="2" spans="2:58" ht="20.100000000000001" customHeight="1" x14ac:dyDescent="0.25">
      <c r="G2" s="115" t="s">
        <v>145</v>
      </c>
      <c r="H2" s="115"/>
      <c r="BD2" t="s">
        <v>146</v>
      </c>
    </row>
    <row r="3" spans="2:58" ht="15.95" customHeight="1" x14ac:dyDescent="0.25">
      <c r="G3" s="115"/>
      <c r="H3" s="115"/>
    </row>
    <row r="4" spans="2:58" ht="27" customHeight="1" x14ac:dyDescent="0.25">
      <c r="C4" s="52" t="s">
        <v>147</v>
      </c>
      <c r="D4" s="53" t="s">
        <v>148</v>
      </c>
      <c r="E4" s="54" t="s">
        <v>221</v>
      </c>
      <c r="G4" s="115"/>
      <c r="H4" s="115"/>
    </row>
    <row r="5" spans="2:58" ht="15.95" customHeight="1" x14ac:dyDescent="0.25">
      <c r="D5" s="148" t="s">
        <v>220</v>
      </c>
      <c r="E5" s="162" t="s">
        <v>222</v>
      </c>
      <c r="G5" s="115"/>
      <c r="H5" s="115"/>
    </row>
    <row r="6" spans="2:58" ht="15.95" customHeight="1" x14ac:dyDescent="0.25">
      <c r="G6" s="115"/>
      <c r="H6" s="115"/>
    </row>
    <row r="7" spans="2:58" x14ac:dyDescent="0.25">
      <c r="D7" s="1"/>
      <c r="E7" s="1"/>
      <c r="F7" s="1"/>
    </row>
    <row r="8" spans="2:58" s="2" customFormat="1" x14ac:dyDescent="0.25">
      <c r="B8" s="11" t="s">
        <v>149</v>
      </c>
      <c r="C8" s="55"/>
      <c r="D8" s="55"/>
      <c r="E8" s="30"/>
      <c r="G8" s="116"/>
      <c r="H8" s="116"/>
    </row>
    <row r="9" spans="2:58" s="3" customFormat="1" x14ac:dyDescent="0.25">
      <c r="B9" s="25" t="s">
        <v>108</v>
      </c>
      <c r="C9" s="16" t="s">
        <v>43</v>
      </c>
      <c r="D9" s="21" t="s">
        <v>44</v>
      </c>
      <c r="E9" s="21" t="s">
        <v>127</v>
      </c>
      <c r="G9" s="117" t="s">
        <v>128</v>
      </c>
      <c r="H9" s="117"/>
    </row>
    <row r="10" spans="2:58" s="2" customFormat="1" x14ac:dyDescent="0.25">
      <c r="B10" s="5">
        <v>1</v>
      </c>
      <c r="C10" s="5" t="s">
        <v>150</v>
      </c>
      <c r="D10" s="5" t="s">
        <v>5</v>
      </c>
      <c r="E10" s="31">
        <v>8.2899999999999991</v>
      </c>
      <c r="G10" s="150" t="s">
        <v>257</v>
      </c>
      <c r="H10" s="106"/>
    </row>
    <row r="11" spans="2:58" s="2" customFormat="1" x14ac:dyDescent="0.25">
      <c r="B11" s="5">
        <v>2</v>
      </c>
      <c r="C11" s="5" t="s">
        <v>53</v>
      </c>
      <c r="D11" s="5"/>
      <c r="E11" s="31"/>
      <c r="G11" s="118" t="s">
        <v>256</v>
      </c>
      <c r="H11" s="119"/>
    </row>
    <row r="12" spans="2:58" s="2" customFormat="1" x14ac:dyDescent="0.25">
      <c r="B12" s="5"/>
      <c r="C12" s="10" t="s">
        <v>54</v>
      </c>
      <c r="D12" s="5" t="s">
        <v>55</v>
      </c>
      <c r="E12" s="31">
        <v>57</v>
      </c>
      <c r="G12" s="118" t="s">
        <v>252</v>
      </c>
      <c r="H12" s="119"/>
    </row>
    <row r="13" spans="2:58" s="2" customFormat="1" x14ac:dyDescent="0.25">
      <c r="B13" s="5"/>
      <c r="C13" s="10" t="s">
        <v>56</v>
      </c>
      <c r="D13" s="5" t="s">
        <v>55</v>
      </c>
      <c r="E13" s="31">
        <v>27.7</v>
      </c>
      <c r="G13" s="118" t="s">
        <v>252</v>
      </c>
      <c r="H13" s="119"/>
    </row>
    <row r="14" spans="2:58" s="2" customFormat="1" x14ac:dyDescent="0.25">
      <c r="B14" s="5"/>
      <c r="C14" s="10" t="s">
        <v>57</v>
      </c>
      <c r="D14" s="5" t="s">
        <v>55</v>
      </c>
      <c r="E14" s="31">
        <v>15.28</v>
      </c>
      <c r="G14" s="118" t="s">
        <v>252</v>
      </c>
      <c r="H14" s="119"/>
    </row>
    <row r="15" spans="2:58" s="2" customFormat="1" ht="18" x14ac:dyDescent="0.25">
      <c r="B15" s="5">
        <v>3</v>
      </c>
      <c r="C15" s="5" t="s">
        <v>58</v>
      </c>
      <c r="D15" s="5" t="s">
        <v>59</v>
      </c>
      <c r="E15" s="31"/>
      <c r="G15" s="118"/>
      <c r="H15" s="119"/>
    </row>
    <row r="16" spans="2:58" s="2" customFormat="1" x14ac:dyDescent="0.25">
      <c r="B16" s="5">
        <v>4</v>
      </c>
      <c r="C16" s="56" t="s">
        <v>60</v>
      </c>
      <c r="D16" s="5" t="s">
        <v>55</v>
      </c>
      <c r="E16" s="31">
        <v>0.42</v>
      </c>
      <c r="G16" s="151" t="s">
        <v>255</v>
      </c>
      <c r="H16" s="152"/>
      <c r="J16" s="2" t="s">
        <v>226</v>
      </c>
    </row>
    <row r="17" spans="2:14" ht="19.350000000000001" customHeight="1" x14ac:dyDescent="0.25">
      <c r="C17" s="2"/>
      <c r="D17" s="1"/>
    </row>
    <row r="18" spans="2:14" s="2" customFormat="1" ht="19.350000000000001" customHeight="1" x14ac:dyDescent="0.25">
      <c r="B18" s="12" t="s">
        <v>32</v>
      </c>
      <c r="C18" s="13"/>
      <c r="D18" s="13"/>
      <c r="E18" s="32"/>
      <c r="G18" s="120" t="s">
        <v>129</v>
      </c>
      <c r="H18" s="122"/>
      <c r="I18"/>
      <c r="J18" s="125" t="s">
        <v>130</v>
      </c>
      <c r="K18" s="122"/>
      <c r="L18" s="33"/>
      <c r="M18" s="126" t="s">
        <v>131</v>
      </c>
      <c r="N18" s="126"/>
    </row>
    <row r="19" spans="2:14" s="3" customFormat="1" ht="19.350000000000001" customHeight="1" x14ac:dyDescent="0.25">
      <c r="B19" s="6" t="s">
        <v>33</v>
      </c>
      <c r="C19" s="6" t="s">
        <v>34</v>
      </c>
      <c r="D19" s="6" t="s">
        <v>35</v>
      </c>
      <c r="E19" s="7" t="s">
        <v>132</v>
      </c>
      <c r="G19" s="21" t="s">
        <v>133</v>
      </c>
      <c r="H19" s="21" t="s">
        <v>128</v>
      </c>
      <c r="I19" s="2"/>
      <c r="J19" s="34" t="s">
        <v>133</v>
      </c>
      <c r="K19" s="21" t="s">
        <v>128</v>
      </c>
      <c r="M19" s="35" t="s">
        <v>133</v>
      </c>
      <c r="N19" s="35" t="s">
        <v>128</v>
      </c>
    </row>
    <row r="20" spans="2:14" s="2" customFormat="1" ht="19.350000000000001" customHeight="1" x14ac:dyDescent="0.25">
      <c r="B20" s="4" t="s">
        <v>50</v>
      </c>
      <c r="C20" s="4" t="s">
        <v>121</v>
      </c>
      <c r="D20" s="4" t="s">
        <v>61</v>
      </c>
      <c r="E20" s="36" t="s">
        <v>223</v>
      </c>
      <c r="G20" s="36"/>
      <c r="H20" s="36"/>
      <c r="J20" s="36"/>
      <c r="K20" s="36"/>
      <c r="M20" s="37"/>
      <c r="N20" s="38"/>
    </row>
    <row r="21" spans="2:14" s="2" customFormat="1" ht="19.350000000000001" customHeight="1" x14ac:dyDescent="0.25">
      <c r="B21" s="4" t="s">
        <v>51</v>
      </c>
      <c r="C21" s="4" t="s">
        <v>122</v>
      </c>
      <c r="D21" s="4" t="s">
        <v>61</v>
      </c>
      <c r="E21" s="36" t="s">
        <v>223</v>
      </c>
      <c r="G21" s="36">
        <v>9.6999999999999993</v>
      </c>
      <c r="H21" s="153" t="s">
        <v>252</v>
      </c>
      <c r="J21" s="36"/>
      <c r="K21" s="36"/>
      <c r="M21" s="37"/>
      <c r="N21" s="38"/>
    </row>
    <row r="22" spans="2:14" s="2" customFormat="1" ht="19.350000000000001" customHeight="1" x14ac:dyDescent="0.25">
      <c r="B22" s="4" t="s">
        <v>52</v>
      </c>
      <c r="C22" s="4" t="s">
        <v>123</v>
      </c>
      <c r="D22" s="4" t="s">
        <v>61</v>
      </c>
      <c r="E22" s="36" t="s">
        <v>223</v>
      </c>
      <c r="G22" s="36">
        <v>115</v>
      </c>
      <c r="H22" s="153" t="s">
        <v>252</v>
      </c>
      <c r="J22" s="36"/>
      <c r="K22" s="36"/>
      <c r="M22" s="37"/>
      <c r="N22" s="38"/>
    </row>
    <row r="23" spans="2:14" s="2" customFormat="1" ht="19.350000000000001" customHeight="1" x14ac:dyDescent="0.25">
      <c r="B23" s="4" t="s">
        <v>62</v>
      </c>
      <c r="C23" s="5" t="s">
        <v>63</v>
      </c>
      <c r="D23" s="4" t="s">
        <v>15</v>
      </c>
      <c r="E23" s="153" t="s">
        <v>275</v>
      </c>
      <c r="G23" s="36">
        <v>5</v>
      </c>
      <c r="H23" s="153" t="s">
        <v>254</v>
      </c>
      <c r="J23" s="36"/>
      <c r="K23" s="36"/>
      <c r="M23" s="37"/>
      <c r="N23" s="38"/>
    </row>
    <row r="24" spans="2:14" s="2" customFormat="1" ht="19.350000000000001" customHeight="1" x14ac:dyDescent="0.25">
      <c r="B24" s="4" t="s">
        <v>166</v>
      </c>
      <c r="C24" s="5" t="s">
        <v>167</v>
      </c>
      <c r="D24" s="4" t="s">
        <v>168</v>
      </c>
      <c r="E24" s="36"/>
      <c r="G24" s="36">
        <v>0</v>
      </c>
      <c r="H24" s="153" t="s">
        <v>253</v>
      </c>
      <c r="J24" s="36"/>
      <c r="K24" s="36"/>
      <c r="M24" s="37"/>
      <c r="N24" s="38"/>
    </row>
    <row r="25" spans="2:14" s="2" customFormat="1" ht="31.5" x14ac:dyDescent="0.25">
      <c r="B25" s="57" t="s">
        <v>169</v>
      </c>
      <c r="C25" s="58" t="s">
        <v>170</v>
      </c>
      <c r="D25" s="4"/>
      <c r="E25" s="36"/>
      <c r="G25" s="36"/>
      <c r="H25" s="36"/>
      <c r="J25" s="36"/>
      <c r="K25" s="36"/>
      <c r="M25" s="37"/>
      <c r="N25" s="38"/>
    </row>
    <row r="26" spans="2:14" s="2" customFormat="1" x14ac:dyDescent="0.25">
      <c r="B26" s="4"/>
      <c r="C26" s="5" t="s">
        <v>171</v>
      </c>
      <c r="D26" s="4"/>
      <c r="E26" s="149"/>
      <c r="G26" s="36" t="s">
        <v>249</v>
      </c>
      <c r="H26" s="36"/>
      <c r="J26" s="36"/>
      <c r="K26" s="36"/>
      <c r="M26" s="37"/>
      <c r="N26" s="38"/>
    </row>
    <row r="27" spans="2:14" s="2" customFormat="1" x14ac:dyDescent="0.25">
      <c r="B27" s="4" t="s">
        <v>64</v>
      </c>
      <c r="C27" s="10" t="s">
        <v>172</v>
      </c>
      <c r="D27" s="4" t="s">
        <v>65</v>
      </c>
      <c r="E27" s="36"/>
      <c r="G27" s="36">
        <v>0</v>
      </c>
      <c r="H27" s="36"/>
      <c r="J27" s="36"/>
      <c r="K27" s="36"/>
      <c r="M27" s="37"/>
      <c r="N27" s="38"/>
    </row>
    <row r="28" spans="2:14" s="2" customFormat="1" x14ac:dyDescent="0.25">
      <c r="B28" s="4" t="s">
        <v>68</v>
      </c>
      <c r="C28" s="10" t="s">
        <v>173</v>
      </c>
      <c r="D28" s="4" t="s">
        <v>66</v>
      </c>
      <c r="E28" s="4" t="s">
        <v>66</v>
      </c>
      <c r="G28" s="36">
        <v>4.16</v>
      </c>
      <c r="H28" s="36"/>
      <c r="J28" s="36"/>
      <c r="K28" s="36"/>
      <c r="M28" s="37"/>
      <c r="N28" s="38"/>
    </row>
    <row r="29" spans="2:14" s="2" customFormat="1" x14ac:dyDescent="0.25">
      <c r="B29" s="4" t="s">
        <v>69</v>
      </c>
      <c r="C29" s="10" t="s">
        <v>174</v>
      </c>
      <c r="D29" s="4" t="s">
        <v>67</v>
      </c>
      <c r="E29" s="36"/>
      <c r="G29" s="36">
        <v>0</v>
      </c>
      <c r="H29" s="36"/>
      <c r="J29" s="36"/>
      <c r="K29" s="36"/>
      <c r="M29" s="37"/>
      <c r="N29" s="38"/>
    </row>
    <row r="30" spans="2:14" s="2" customFormat="1" x14ac:dyDescent="0.25">
      <c r="B30" s="4"/>
      <c r="C30" s="5" t="s">
        <v>175</v>
      </c>
      <c r="D30" s="4"/>
      <c r="E30" s="149"/>
      <c r="G30" s="36" t="s">
        <v>227</v>
      </c>
      <c r="H30" s="36" t="s">
        <v>228</v>
      </c>
      <c r="J30" s="36"/>
      <c r="K30" s="36"/>
      <c r="M30" s="37"/>
      <c r="N30" s="38"/>
    </row>
    <row r="31" spans="2:14" s="2" customFormat="1" x14ac:dyDescent="0.25">
      <c r="B31" s="4" t="s">
        <v>64</v>
      </c>
      <c r="C31" s="10" t="s">
        <v>172</v>
      </c>
      <c r="D31" s="4" t="s">
        <v>65</v>
      </c>
      <c r="E31" s="4" t="s">
        <v>65</v>
      </c>
      <c r="G31" s="36">
        <v>68.94</v>
      </c>
      <c r="H31" s="36"/>
      <c r="J31" s="36"/>
      <c r="K31" s="36"/>
      <c r="M31" s="37"/>
      <c r="N31" s="38"/>
    </row>
    <row r="32" spans="2:14" s="2" customFormat="1" x14ac:dyDescent="0.25">
      <c r="B32" s="4" t="s">
        <v>68</v>
      </c>
      <c r="C32" s="10" t="s">
        <v>173</v>
      </c>
      <c r="D32" s="4" t="s">
        <v>66</v>
      </c>
      <c r="E32" s="4" t="s">
        <v>66</v>
      </c>
      <c r="G32" s="36">
        <v>15.32</v>
      </c>
      <c r="H32" s="36"/>
      <c r="J32" s="36"/>
      <c r="K32" s="36"/>
      <c r="M32" s="37"/>
      <c r="N32" s="38"/>
    </row>
    <row r="33" spans="2:14" s="2" customFormat="1" x14ac:dyDescent="0.25">
      <c r="B33" s="4" t="s">
        <v>69</v>
      </c>
      <c r="C33" s="10" t="s">
        <v>174</v>
      </c>
      <c r="D33" s="4" t="s">
        <v>67</v>
      </c>
      <c r="E33" s="4" t="s">
        <v>67</v>
      </c>
      <c r="G33" s="36">
        <v>11.49</v>
      </c>
      <c r="H33" s="36"/>
      <c r="J33" s="36"/>
      <c r="K33" s="36"/>
      <c r="M33" s="37"/>
      <c r="N33" s="38"/>
    </row>
    <row r="34" spans="2:14" s="2" customFormat="1" x14ac:dyDescent="0.25">
      <c r="B34" s="4" t="s">
        <v>70</v>
      </c>
      <c r="C34" s="4" t="s">
        <v>230</v>
      </c>
      <c r="E34" s="36"/>
      <c r="G34" s="153" t="s">
        <v>250</v>
      </c>
      <c r="H34" s="36"/>
      <c r="J34" s="36"/>
      <c r="K34" s="36"/>
      <c r="M34" s="37"/>
      <c r="N34" s="38"/>
    </row>
    <row r="35" spans="2:14" s="2" customFormat="1" x14ac:dyDescent="0.25">
      <c r="B35" s="4"/>
      <c r="C35" s="10" t="s">
        <v>177</v>
      </c>
      <c r="D35" s="4" t="s">
        <v>100</v>
      </c>
      <c r="E35" s="36" t="s">
        <v>224</v>
      </c>
      <c r="G35" s="36">
        <v>1.95</v>
      </c>
      <c r="H35" s="36"/>
      <c r="J35" s="36"/>
      <c r="K35" s="36"/>
      <c r="M35" s="37"/>
      <c r="N35" s="38"/>
    </row>
    <row r="36" spans="2:14" s="2" customFormat="1" x14ac:dyDescent="0.25">
      <c r="B36" s="4"/>
      <c r="C36" s="10" t="s">
        <v>178</v>
      </c>
      <c r="D36" s="4" t="s">
        <v>108</v>
      </c>
      <c r="E36" s="36"/>
      <c r="G36" s="36">
        <v>1</v>
      </c>
      <c r="H36" s="36"/>
      <c r="J36" s="36"/>
      <c r="K36" s="36"/>
      <c r="M36" s="37"/>
      <c r="N36" s="38"/>
    </row>
    <row r="37" spans="2:14" s="2" customFormat="1" x14ac:dyDescent="0.25">
      <c r="B37" s="4" t="s">
        <v>70</v>
      </c>
      <c r="C37" s="4" t="s">
        <v>231</v>
      </c>
      <c r="E37" s="36"/>
      <c r="G37" s="153" t="s">
        <v>251</v>
      </c>
      <c r="H37" s="154"/>
      <c r="J37" s="36"/>
      <c r="K37" s="36"/>
      <c r="M37" s="37"/>
      <c r="N37" s="38"/>
    </row>
    <row r="38" spans="2:14" s="2" customFormat="1" x14ac:dyDescent="0.25">
      <c r="B38" s="4"/>
      <c r="C38" s="10" t="s">
        <v>177</v>
      </c>
      <c r="D38" s="4" t="s">
        <v>100</v>
      </c>
      <c r="E38" s="36" t="s">
        <v>225</v>
      </c>
      <c r="G38" s="36">
        <v>0.04</v>
      </c>
      <c r="H38" s="36"/>
      <c r="J38" s="36"/>
      <c r="K38" s="36"/>
      <c r="M38" s="37"/>
      <c r="N38" s="38"/>
    </row>
    <row r="39" spans="2:14" s="2" customFormat="1" x14ac:dyDescent="0.25">
      <c r="B39" s="4"/>
      <c r="C39" s="10" t="s">
        <v>178</v>
      </c>
      <c r="D39" s="4" t="s">
        <v>108</v>
      </c>
      <c r="E39" s="36"/>
      <c r="G39" s="36">
        <v>1</v>
      </c>
      <c r="H39" s="36"/>
      <c r="J39" s="36"/>
      <c r="K39" s="36"/>
      <c r="M39" s="37"/>
      <c r="N39" s="38"/>
    </row>
    <row r="40" spans="2:14" s="2" customFormat="1" x14ac:dyDescent="0.25">
      <c r="B40" s="4" t="s">
        <v>71</v>
      </c>
      <c r="C40" s="4" t="s">
        <v>179</v>
      </c>
      <c r="E40" s="36"/>
      <c r="G40" s="36"/>
      <c r="H40" s="36"/>
      <c r="J40" s="36"/>
      <c r="K40" s="36"/>
      <c r="M40" s="37"/>
      <c r="N40" s="38"/>
    </row>
    <row r="41" spans="2:14" s="2" customFormat="1" x14ac:dyDescent="0.25">
      <c r="B41" s="4"/>
      <c r="C41" s="10" t="s">
        <v>180</v>
      </c>
      <c r="D41" s="4" t="s">
        <v>100</v>
      </c>
      <c r="E41" s="36"/>
      <c r="G41" s="36">
        <v>0</v>
      </c>
      <c r="H41" s="36"/>
      <c r="J41" s="36"/>
      <c r="K41" s="36"/>
      <c r="M41" s="37"/>
      <c r="N41" s="38"/>
    </row>
    <row r="42" spans="2:14" s="2" customFormat="1" x14ac:dyDescent="0.25">
      <c r="B42" s="4"/>
      <c r="C42" s="10" t="s">
        <v>181</v>
      </c>
      <c r="D42" s="4" t="s">
        <v>108</v>
      </c>
      <c r="E42" s="36"/>
      <c r="G42" s="36"/>
      <c r="H42" s="36"/>
      <c r="J42" s="36"/>
      <c r="K42" s="36"/>
      <c r="M42" s="37"/>
      <c r="N42" s="38"/>
    </row>
    <row r="43" spans="2:14" s="2" customFormat="1" x14ac:dyDescent="0.25">
      <c r="B43" s="4" t="s">
        <v>72</v>
      </c>
      <c r="C43" s="4" t="s">
        <v>182</v>
      </c>
      <c r="E43" s="36"/>
      <c r="G43" s="36"/>
      <c r="H43" s="36"/>
      <c r="J43" s="36"/>
      <c r="K43" s="36"/>
      <c r="M43" s="37"/>
      <c r="N43" s="38"/>
    </row>
    <row r="44" spans="2:14" s="2" customFormat="1" x14ac:dyDescent="0.25">
      <c r="B44" s="4"/>
      <c r="C44" s="10" t="s">
        <v>183</v>
      </c>
      <c r="D44" s="4" t="s">
        <v>101</v>
      </c>
      <c r="E44" s="36"/>
      <c r="G44" s="36">
        <v>0</v>
      </c>
      <c r="H44" s="36"/>
      <c r="J44" s="36"/>
      <c r="K44" s="36"/>
      <c r="M44" s="37"/>
      <c r="N44" s="38"/>
    </row>
    <row r="45" spans="2:14" s="2" customFormat="1" x14ac:dyDescent="0.25">
      <c r="B45" s="4"/>
      <c r="C45" s="10" t="s">
        <v>184</v>
      </c>
      <c r="D45" s="4" t="s">
        <v>108</v>
      </c>
      <c r="E45" s="36"/>
      <c r="G45" s="36"/>
      <c r="H45" s="36"/>
      <c r="J45" s="36"/>
      <c r="K45" s="36"/>
      <c r="M45" s="37"/>
      <c r="N45" s="38"/>
    </row>
    <row r="46" spans="2:14" s="2" customFormat="1" ht="19.350000000000001" customHeight="1" x14ac:dyDescent="0.25">
      <c r="E46" s="36"/>
    </row>
    <row r="47" spans="2:14" s="2" customFormat="1" ht="19.350000000000001" customHeight="1" x14ac:dyDescent="0.25">
      <c r="B47" s="14" t="s">
        <v>36</v>
      </c>
      <c r="C47" s="15"/>
      <c r="D47" s="15"/>
      <c r="E47" s="39"/>
      <c r="G47" s="120" t="s">
        <v>129</v>
      </c>
      <c r="H47" s="121"/>
      <c r="J47" s="125" t="s">
        <v>130</v>
      </c>
      <c r="K47" s="122"/>
      <c r="M47" s="123" t="s">
        <v>131</v>
      </c>
      <c r="N47" s="124"/>
    </row>
    <row r="48" spans="2:14" s="2" customFormat="1" ht="19.350000000000001" customHeight="1" x14ac:dyDescent="0.25">
      <c r="B48" s="8" t="s">
        <v>33</v>
      </c>
      <c r="C48" s="8" t="s">
        <v>34</v>
      </c>
      <c r="D48" s="8" t="s">
        <v>35</v>
      </c>
      <c r="E48" s="9" t="s">
        <v>229</v>
      </c>
      <c r="G48" s="21" t="s">
        <v>133</v>
      </c>
      <c r="H48" s="21" t="s">
        <v>128</v>
      </c>
      <c r="J48" s="21" t="s">
        <v>133</v>
      </c>
      <c r="K48" s="21" t="s">
        <v>128</v>
      </c>
      <c r="M48" s="40" t="s">
        <v>133</v>
      </c>
      <c r="N48" s="41" t="s">
        <v>128</v>
      </c>
    </row>
    <row r="49" spans="2:14" s="2" customFormat="1" ht="19.350000000000001" customHeight="1" x14ac:dyDescent="0.25">
      <c r="B49" s="4" t="s">
        <v>38</v>
      </c>
      <c r="C49" s="4" t="s">
        <v>39</v>
      </c>
      <c r="D49" s="4" t="s">
        <v>110</v>
      </c>
      <c r="E49" s="36"/>
      <c r="G49" s="36"/>
      <c r="H49" s="36"/>
      <c r="J49" s="36"/>
      <c r="K49" s="36"/>
      <c r="M49" s="37"/>
      <c r="N49" s="38"/>
    </row>
    <row r="50" spans="2:14" s="2" customFormat="1" ht="19.350000000000001" customHeight="1" x14ac:dyDescent="0.25">
      <c r="B50" s="4"/>
      <c r="C50" s="10" t="s">
        <v>40</v>
      </c>
      <c r="D50" s="4" t="s">
        <v>110</v>
      </c>
      <c r="E50" s="155" t="s">
        <v>110</v>
      </c>
      <c r="G50" s="36">
        <v>252.8</v>
      </c>
      <c r="H50" s="36"/>
      <c r="J50" s="36"/>
      <c r="K50" s="36"/>
      <c r="M50" s="37"/>
      <c r="N50" s="38"/>
    </row>
    <row r="51" spans="2:14" s="2" customFormat="1" ht="19.350000000000001" customHeight="1" x14ac:dyDescent="0.25">
      <c r="B51" s="4"/>
      <c r="C51" s="10" t="s">
        <v>41</v>
      </c>
      <c r="D51" s="4" t="s">
        <v>110</v>
      </c>
      <c r="E51" s="155" t="s">
        <v>110</v>
      </c>
      <c r="G51" s="36">
        <v>29.81</v>
      </c>
      <c r="H51" s="36"/>
      <c r="J51" s="36"/>
      <c r="K51" s="36"/>
      <c r="M51" s="37"/>
      <c r="N51" s="38"/>
    </row>
    <row r="52" spans="2:14" s="2" customFormat="1" x14ac:dyDescent="0.25">
      <c r="B52" s="4"/>
      <c r="C52" s="10" t="s">
        <v>186</v>
      </c>
      <c r="D52" s="4" t="s">
        <v>110</v>
      </c>
      <c r="E52" s="155" t="s">
        <v>110</v>
      </c>
      <c r="G52" s="36">
        <v>90</v>
      </c>
      <c r="H52" s="36"/>
      <c r="J52" s="36"/>
      <c r="K52" s="36"/>
      <c r="M52" s="37"/>
      <c r="N52" s="38"/>
    </row>
    <row r="53" spans="2:14" s="2" customFormat="1" ht="19.350000000000001" customHeight="1" x14ac:dyDescent="0.25">
      <c r="B53" s="4"/>
      <c r="C53" s="10" t="s">
        <v>42</v>
      </c>
      <c r="D53" s="4" t="s">
        <v>110</v>
      </c>
      <c r="E53" s="155" t="s">
        <v>110</v>
      </c>
      <c r="G53" s="36">
        <v>89</v>
      </c>
      <c r="H53" s="36"/>
      <c r="J53" s="36"/>
      <c r="K53" s="36"/>
      <c r="M53" s="37"/>
      <c r="N53" s="38"/>
    </row>
    <row r="54" spans="2:14" s="2" customFormat="1" x14ac:dyDescent="0.25">
      <c r="B54" s="4"/>
      <c r="C54" s="10" t="s">
        <v>185</v>
      </c>
      <c r="D54" s="4" t="s">
        <v>110</v>
      </c>
      <c r="E54" s="155" t="s">
        <v>110</v>
      </c>
      <c r="G54" s="36">
        <v>0</v>
      </c>
      <c r="H54" s="36"/>
      <c r="J54" s="36"/>
      <c r="K54" s="36"/>
      <c r="M54" s="37"/>
      <c r="N54" s="38"/>
    </row>
    <row r="55" spans="2:14" s="2" customFormat="1" ht="19.350000000000001" customHeight="1" x14ac:dyDescent="0.25">
      <c r="B55" s="4"/>
      <c r="C55" s="10" t="s">
        <v>46</v>
      </c>
      <c r="D55" s="4" t="s">
        <v>110</v>
      </c>
      <c r="E55" s="155" t="s">
        <v>110</v>
      </c>
      <c r="G55" s="36">
        <v>102.18</v>
      </c>
      <c r="H55" s="153" t="s">
        <v>245</v>
      </c>
      <c r="J55" s="36"/>
      <c r="K55" s="36"/>
      <c r="M55" s="37"/>
      <c r="N55" s="38"/>
    </row>
    <row r="56" spans="2:14" s="2" customFormat="1" ht="19.350000000000001" customHeight="1" x14ac:dyDescent="0.25">
      <c r="B56" s="4"/>
      <c r="C56" s="10" t="s">
        <v>97</v>
      </c>
      <c r="D56" s="4" t="s">
        <v>110</v>
      </c>
      <c r="E56" s="155" t="s">
        <v>110</v>
      </c>
      <c r="G56" s="36">
        <v>0</v>
      </c>
      <c r="H56" s="36"/>
      <c r="J56" s="36"/>
      <c r="K56" s="36"/>
      <c r="M56" s="37"/>
      <c r="N56" s="38"/>
    </row>
    <row r="57" spans="2:14" s="2" customFormat="1" ht="19.350000000000001" customHeight="1" x14ac:dyDescent="0.25">
      <c r="B57" s="4"/>
      <c r="C57" s="10" t="s">
        <v>126</v>
      </c>
      <c r="D57" s="4" t="s">
        <v>110</v>
      </c>
      <c r="E57" s="155" t="s">
        <v>110</v>
      </c>
      <c r="G57" s="36">
        <v>212</v>
      </c>
      <c r="H57" s="36"/>
      <c r="J57" s="36"/>
      <c r="K57" s="36"/>
      <c r="M57" s="37"/>
      <c r="N57" s="38"/>
    </row>
    <row r="58" spans="2:14" s="2" customFormat="1" ht="19.350000000000001" customHeight="1" x14ac:dyDescent="0.25">
      <c r="B58" s="4"/>
      <c r="C58" s="10" t="s">
        <v>232</v>
      </c>
      <c r="D58" s="4" t="s">
        <v>110</v>
      </c>
      <c r="E58" s="155" t="s">
        <v>110</v>
      </c>
      <c r="G58" s="36">
        <v>25.32</v>
      </c>
      <c r="H58" s="36"/>
      <c r="J58" s="36"/>
      <c r="K58" s="36"/>
      <c r="M58" s="37"/>
      <c r="N58" s="38"/>
    </row>
    <row r="59" spans="2:14" ht="19.350000000000001" customHeight="1" x14ac:dyDescent="0.25">
      <c r="B59" s="4" t="s">
        <v>151</v>
      </c>
      <c r="C59" s="4" t="s">
        <v>37</v>
      </c>
      <c r="D59" s="4" t="s">
        <v>1</v>
      </c>
      <c r="E59" s="156" t="s">
        <v>1</v>
      </c>
      <c r="G59" s="36">
        <v>348.75</v>
      </c>
      <c r="H59" s="36"/>
      <c r="I59" s="2"/>
      <c r="J59" s="36"/>
      <c r="K59" s="36"/>
      <c r="M59" s="37"/>
      <c r="N59" s="38"/>
    </row>
    <row r="60" spans="2:14" ht="19.350000000000001" customHeight="1" x14ac:dyDescent="0.25">
      <c r="B60" s="4"/>
      <c r="C60" s="10" t="s">
        <v>88</v>
      </c>
      <c r="D60" s="4" t="s">
        <v>76</v>
      </c>
      <c r="E60" s="36" t="s">
        <v>244</v>
      </c>
      <c r="G60" s="36">
        <v>1.55</v>
      </c>
      <c r="H60" s="36"/>
      <c r="J60" s="36"/>
      <c r="K60" s="36"/>
      <c r="M60" s="37"/>
      <c r="N60" s="38"/>
    </row>
    <row r="61" spans="2:14" ht="19.350000000000001" customHeight="1" x14ac:dyDescent="0.25">
      <c r="B61" s="4"/>
      <c r="C61" s="10" t="s">
        <v>89</v>
      </c>
      <c r="D61" s="4" t="s">
        <v>90</v>
      </c>
      <c r="E61" s="36" t="s">
        <v>233</v>
      </c>
      <c r="G61" s="36">
        <v>225</v>
      </c>
      <c r="H61" s="153" t="s">
        <v>246</v>
      </c>
      <c r="J61" s="36"/>
      <c r="K61" s="36"/>
      <c r="M61" s="37"/>
      <c r="N61" s="38"/>
    </row>
    <row r="62" spans="2:14" s="2" customFormat="1" ht="19.350000000000001" customHeight="1" x14ac:dyDescent="0.25">
      <c r="B62" s="4" t="s">
        <v>152</v>
      </c>
      <c r="C62" s="4" t="s">
        <v>102</v>
      </c>
      <c r="D62" s="4" t="s">
        <v>110</v>
      </c>
      <c r="E62" s="156" t="s">
        <v>110</v>
      </c>
      <c r="F62"/>
      <c r="G62" s="36">
        <v>130</v>
      </c>
      <c r="H62" s="36"/>
      <c r="I62"/>
      <c r="J62" s="36"/>
      <c r="K62" s="36"/>
      <c r="L62"/>
      <c r="M62" s="37"/>
      <c r="N62" s="38"/>
    </row>
    <row r="63" spans="2:14" ht="19.350000000000001" customHeight="1" x14ac:dyDescent="0.25">
      <c r="B63" s="4" t="s">
        <v>73</v>
      </c>
      <c r="C63" s="4" t="s">
        <v>91</v>
      </c>
      <c r="D63" s="24" t="s">
        <v>107</v>
      </c>
      <c r="E63" s="36" t="s">
        <v>244</v>
      </c>
      <c r="G63" s="36">
        <v>1.55</v>
      </c>
      <c r="H63" s="36"/>
      <c r="J63" s="36"/>
      <c r="K63" s="36"/>
      <c r="M63" s="37"/>
      <c r="N63" s="38"/>
    </row>
    <row r="64" spans="2:14" ht="19.350000000000001" customHeight="1" x14ac:dyDescent="0.25">
      <c r="B64" s="4"/>
      <c r="C64" s="10" t="s">
        <v>74</v>
      </c>
      <c r="D64" s="4" t="s">
        <v>76</v>
      </c>
      <c r="E64" s="36" t="s">
        <v>25</v>
      </c>
      <c r="G64" s="36">
        <v>12.4</v>
      </c>
      <c r="H64" s="36"/>
      <c r="J64" s="36"/>
      <c r="K64" s="36"/>
      <c r="M64" s="37"/>
      <c r="N64" s="38"/>
    </row>
    <row r="65" spans="2:14" ht="19.350000000000001" customHeight="1" x14ac:dyDescent="0.25">
      <c r="B65" s="4"/>
      <c r="C65" s="10" t="s">
        <v>75</v>
      </c>
      <c r="D65" s="4" t="s">
        <v>5</v>
      </c>
      <c r="E65" s="36" t="s">
        <v>5</v>
      </c>
      <c r="G65" s="36">
        <v>8</v>
      </c>
      <c r="H65" s="36"/>
      <c r="J65" s="36"/>
      <c r="K65" s="36"/>
      <c r="L65" s="2"/>
      <c r="M65" s="37"/>
      <c r="N65" s="38"/>
    </row>
    <row r="66" spans="2:14" s="2" customFormat="1" ht="19.350000000000001" customHeight="1" x14ac:dyDescent="0.25">
      <c r="B66" s="4" t="s">
        <v>191</v>
      </c>
      <c r="C66" s="4" t="s">
        <v>192</v>
      </c>
      <c r="D66" s="4"/>
      <c r="E66" s="36"/>
      <c r="G66" s="36"/>
      <c r="H66" s="36"/>
      <c r="J66" s="36"/>
      <c r="K66" s="36"/>
      <c r="M66" s="37"/>
      <c r="N66" s="38"/>
    </row>
    <row r="67" spans="2:14" s="2" customFormat="1" ht="19.350000000000001" customHeight="1" x14ac:dyDescent="0.25">
      <c r="B67" s="4"/>
      <c r="C67" s="10" t="s">
        <v>193</v>
      </c>
      <c r="D67" s="4" t="s">
        <v>3</v>
      </c>
      <c r="E67" s="36" t="s">
        <v>3</v>
      </c>
      <c r="G67" s="36">
        <v>5</v>
      </c>
      <c r="H67" s="36" t="s">
        <v>247</v>
      </c>
      <c r="J67" s="36"/>
      <c r="K67" s="36"/>
      <c r="M67" s="37"/>
      <c r="N67" s="38"/>
    </row>
    <row r="68" spans="2:14" s="2" customFormat="1" ht="19.350000000000001" customHeight="1" x14ac:dyDescent="0.25">
      <c r="B68" s="4"/>
      <c r="C68" s="10" t="s">
        <v>194</v>
      </c>
      <c r="D68" s="4" t="s">
        <v>108</v>
      </c>
      <c r="E68" s="36"/>
      <c r="G68" s="36">
        <v>1</v>
      </c>
      <c r="H68" s="36"/>
      <c r="J68" s="36"/>
      <c r="K68" s="36"/>
      <c r="M68" s="37"/>
      <c r="N68" s="38"/>
    </row>
    <row r="69" spans="2:14" s="2" customFormat="1" ht="19.350000000000001" customHeight="1" x14ac:dyDescent="0.25">
      <c r="B69" s="4"/>
      <c r="C69" s="10" t="s">
        <v>195</v>
      </c>
      <c r="D69" s="4" t="s">
        <v>3</v>
      </c>
      <c r="E69" s="36" t="s">
        <v>3</v>
      </c>
      <c r="G69" s="36">
        <v>3.5</v>
      </c>
      <c r="H69" s="36" t="s">
        <v>248</v>
      </c>
      <c r="J69" s="36"/>
      <c r="K69" s="36"/>
      <c r="M69" s="37"/>
      <c r="N69" s="38"/>
    </row>
    <row r="70" spans="2:14" s="2" customFormat="1" ht="19.350000000000001" customHeight="1" x14ac:dyDescent="0.25">
      <c r="B70" s="4"/>
      <c r="C70" s="10" t="s">
        <v>196</v>
      </c>
      <c r="D70" s="4" t="s">
        <v>108</v>
      </c>
      <c r="E70" s="36"/>
      <c r="G70" s="36">
        <v>1</v>
      </c>
      <c r="H70" s="36"/>
      <c r="J70" s="36"/>
      <c r="K70" s="36"/>
      <c r="M70" s="37"/>
      <c r="N70" s="38"/>
    </row>
    <row r="71" spans="2:14" s="2" customFormat="1" ht="19.350000000000001" customHeight="1" x14ac:dyDescent="0.25">
      <c r="B71" s="4"/>
      <c r="C71" s="10" t="s">
        <v>197</v>
      </c>
      <c r="D71" s="4" t="s">
        <v>3</v>
      </c>
      <c r="E71" s="36" t="s">
        <v>3</v>
      </c>
      <c r="G71" s="36">
        <v>50</v>
      </c>
      <c r="H71" s="36"/>
      <c r="J71" s="36"/>
      <c r="K71" s="36"/>
      <c r="M71" s="37"/>
      <c r="N71" s="38"/>
    </row>
    <row r="72" spans="2:14" s="2" customFormat="1" ht="19.350000000000001" customHeight="1" x14ac:dyDescent="0.25">
      <c r="B72" s="4"/>
      <c r="C72" s="10" t="s">
        <v>198</v>
      </c>
      <c r="D72" s="4" t="s">
        <v>108</v>
      </c>
      <c r="E72" s="36"/>
      <c r="G72" s="36">
        <v>1</v>
      </c>
      <c r="H72" s="36"/>
      <c r="J72" s="36"/>
      <c r="K72" s="36"/>
      <c r="M72" s="37"/>
      <c r="N72" s="38"/>
    </row>
    <row r="73" spans="2:14" s="2" customFormat="1" ht="19.350000000000001" customHeight="1" x14ac:dyDescent="0.25">
      <c r="B73" s="4"/>
      <c r="C73" s="10" t="s">
        <v>199</v>
      </c>
      <c r="D73" s="4" t="s">
        <v>3</v>
      </c>
      <c r="E73" s="36" t="s">
        <v>3</v>
      </c>
      <c r="G73" s="36">
        <v>0</v>
      </c>
      <c r="H73" s="36"/>
      <c r="J73" s="36"/>
      <c r="K73" s="36"/>
      <c r="M73" s="37"/>
      <c r="N73" s="38"/>
    </row>
    <row r="74" spans="2:14" s="2" customFormat="1" ht="19.350000000000001" customHeight="1" x14ac:dyDescent="0.25">
      <c r="B74" s="4"/>
      <c r="C74" s="10" t="s">
        <v>200</v>
      </c>
      <c r="D74" s="4" t="s">
        <v>108</v>
      </c>
      <c r="E74" s="36"/>
      <c r="G74" s="36">
        <v>0</v>
      </c>
      <c r="H74" s="36"/>
      <c r="J74" s="36"/>
      <c r="K74" s="36"/>
      <c r="M74" s="37"/>
      <c r="N74" s="38"/>
    </row>
    <row r="75" spans="2:14" s="2" customFormat="1" ht="19.350000000000001" customHeight="1" x14ac:dyDescent="0.25">
      <c r="B75" s="4"/>
      <c r="C75" s="10" t="s">
        <v>201</v>
      </c>
      <c r="D75" s="4" t="s">
        <v>3</v>
      </c>
      <c r="E75" s="36" t="s">
        <v>3</v>
      </c>
      <c r="G75" s="36">
        <v>2.2999999999999998</v>
      </c>
      <c r="H75" s="36" t="s">
        <v>243</v>
      </c>
      <c r="J75" s="36"/>
      <c r="K75" s="36"/>
      <c r="M75" s="37"/>
      <c r="N75" s="38"/>
    </row>
    <row r="76" spans="2:14" s="2" customFormat="1" ht="19.350000000000001" customHeight="1" x14ac:dyDescent="0.25">
      <c r="B76" s="4"/>
      <c r="C76" s="10" t="s">
        <v>202</v>
      </c>
      <c r="D76" s="4" t="s">
        <v>108</v>
      </c>
      <c r="E76" s="36"/>
      <c r="G76" s="36">
        <v>2</v>
      </c>
      <c r="H76" s="36"/>
      <c r="J76" s="36"/>
      <c r="K76" s="36"/>
      <c r="M76" s="37"/>
      <c r="N76" s="38"/>
    </row>
    <row r="77" spans="2:14" s="2" customFormat="1" ht="19.350000000000001" customHeight="1" x14ac:dyDescent="0.25">
      <c r="B77" s="4"/>
      <c r="C77" s="10" t="s">
        <v>203</v>
      </c>
      <c r="D77" s="4" t="s">
        <v>108</v>
      </c>
      <c r="E77" s="36"/>
      <c r="G77" s="36">
        <v>10</v>
      </c>
      <c r="H77" s="153" t="s">
        <v>242</v>
      </c>
      <c r="J77" s="36"/>
      <c r="K77" s="36"/>
      <c r="M77" s="37"/>
      <c r="N77" s="38"/>
    </row>
    <row r="78" spans="2:14" s="2" customFormat="1" ht="19.350000000000001" customHeight="1" x14ac:dyDescent="0.25">
      <c r="B78" s="4"/>
      <c r="C78" s="10" t="s">
        <v>204</v>
      </c>
      <c r="D78" s="4" t="s">
        <v>3</v>
      </c>
      <c r="E78" s="36" t="s">
        <v>3</v>
      </c>
      <c r="G78" s="36">
        <v>0.15</v>
      </c>
      <c r="H78" s="36"/>
      <c r="J78" s="36"/>
      <c r="K78" s="36"/>
      <c r="M78" s="37"/>
      <c r="N78" s="38"/>
    </row>
    <row r="79" spans="2:14" s="2" customFormat="1" ht="19.350000000000001" customHeight="1" x14ac:dyDescent="0.25">
      <c r="B79" s="4"/>
      <c r="C79" s="10" t="s">
        <v>205</v>
      </c>
      <c r="D79" s="4" t="s">
        <v>108</v>
      </c>
      <c r="E79" s="36"/>
      <c r="G79" s="36">
        <v>1</v>
      </c>
      <c r="H79" s="36"/>
      <c r="J79" s="36"/>
      <c r="K79" s="36"/>
      <c r="M79" s="37"/>
      <c r="N79" s="38"/>
    </row>
    <row r="80" spans="2:14" s="2" customFormat="1" ht="19.350000000000001" customHeight="1" x14ac:dyDescent="0.25">
      <c r="B80" s="4"/>
      <c r="C80" s="10" t="s">
        <v>206</v>
      </c>
      <c r="D80" s="4" t="s">
        <v>3</v>
      </c>
      <c r="E80" s="36" t="s">
        <v>3</v>
      </c>
      <c r="G80" s="36">
        <v>5</v>
      </c>
      <c r="H80" s="153" t="s">
        <v>241</v>
      </c>
      <c r="J80" s="36"/>
      <c r="K80" s="36"/>
      <c r="M80" s="37"/>
      <c r="N80" s="38"/>
    </row>
    <row r="81" spans="2:14" s="2" customFormat="1" ht="19.350000000000001" customHeight="1" x14ac:dyDescent="0.25">
      <c r="B81" s="4"/>
      <c r="C81" s="10" t="s">
        <v>207</v>
      </c>
      <c r="D81" s="4" t="s">
        <v>108</v>
      </c>
      <c r="E81" s="36"/>
      <c r="G81" s="36">
        <v>1</v>
      </c>
      <c r="H81" s="36"/>
      <c r="J81" s="36"/>
      <c r="K81" s="36"/>
      <c r="M81" s="37"/>
      <c r="N81" s="38"/>
    </row>
    <row r="82" spans="2:14" ht="19.350000000000001" customHeight="1" x14ac:dyDescent="0.25">
      <c r="B82" s="4" t="s">
        <v>92</v>
      </c>
      <c r="C82" s="23" t="s">
        <v>93</v>
      </c>
      <c r="D82" s="4"/>
      <c r="E82" s="36"/>
      <c r="G82" s="36"/>
      <c r="H82" s="36"/>
      <c r="J82" s="36"/>
      <c r="K82" s="36"/>
      <c r="L82" s="2"/>
      <c r="M82" s="37"/>
      <c r="N82" s="38"/>
    </row>
    <row r="83" spans="2:14" s="2" customFormat="1" ht="19.350000000000001" customHeight="1" x14ac:dyDescent="0.25">
      <c r="B83" s="4"/>
      <c r="C83" s="4" t="s">
        <v>98</v>
      </c>
      <c r="D83" s="4"/>
      <c r="E83" s="36"/>
      <c r="G83" s="36"/>
      <c r="H83" s="36"/>
      <c r="I83"/>
      <c r="J83" s="36"/>
      <c r="K83" s="36"/>
      <c r="M83" s="37"/>
      <c r="N83" s="38"/>
    </row>
    <row r="84" spans="2:14" ht="19.350000000000001" customHeight="1" x14ac:dyDescent="0.25">
      <c r="B84" s="2"/>
      <c r="C84" s="2"/>
      <c r="D84" s="2"/>
    </row>
    <row r="85" spans="2:14" ht="19.350000000000001" customHeight="1" x14ac:dyDescent="0.25">
      <c r="B85" s="17" t="s">
        <v>45</v>
      </c>
      <c r="C85" s="18"/>
      <c r="D85" s="18"/>
      <c r="E85" s="42"/>
      <c r="G85" s="120" t="s">
        <v>129</v>
      </c>
      <c r="H85" s="121"/>
      <c r="J85" s="120" t="s">
        <v>130</v>
      </c>
      <c r="K85" s="122"/>
      <c r="M85" s="123" t="s">
        <v>131</v>
      </c>
      <c r="N85" s="124"/>
    </row>
    <row r="86" spans="2:14" ht="19.350000000000001" customHeight="1" x14ac:dyDescent="0.25">
      <c r="B86" s="19" t="s">
        <v>33</v>
      </c>
      <c r="C86" s="19" t="s">
        <v>34</v>
      </c>
      <c r="D86" s="19" t="s">
        <v>35</v>
      </c>
      <c r="E86" s="20" t="s">
        <v>132</v>
      </c>
      <c r="G86" s="21" t="s">
        <v>133</v>
      </c>
      <c r="H86" s="21" t="s">
        <v>128</v>
      </c>
      <c r="J86" s="21" t="s">
        <v>133</v>
      </c>
      <c r="K86" s="21" t="s">
        <v>128</v>
      </c>
      <c r="M86" s="40" t="s">
        <v>133</v>
      </c>
      <c r="N86" s="41" t="s">
        <v>128</v>
      </c>
    </row>
    <row r="87" spans="2:14" ht="19.350000000000001" customHeight="1" x14ac:dyDescent="0.25">
      <c r="B87" s="4" t="s">
        <v>77</v>
      </c>
      <c r="C87" s="4" t="s">
        <v>111</v>
      </c>
      <c r="D87" s="4" t="s">
        <v>103</v>
      </c>
      <c r="E87" s="36"/>
      <c r="G87" s="36"/>
      <c r="H87" s="36"/>
      <c r="J87" s="36"/>
      <c r="K87" s="36"/>
      <c r="M87" s="37"/>
      <c r="N87" s="38"/>
    </row>
    <row r="88" spans="2:14" ht="19.350000000000001" customHeight="1" x14ac:dyDescent="0.25">
      <c r="B88" s="4"/>
      <c r="C88" s="10" t="s">
        <v>94</v>
      </c>
      <c r="D88" s="4" t="s">
        <v>3</v>
      </c>
      <c r="E88" s="36" t="s">
        <v>3</v>
      </c>
      <c r="G88" s="36">
        <v>20</v>
      </c>
      <c r="H88" s="36"/>
      <c r="J88" s="36"/>
      <c r="K88" s="36"/>
      <c r="M88" s="37"/>
      <c r="N88" s="38"/>
    </row>
    <row r="89" spans="2:14" ht="19.350000000000001" customHeight="1" x14ac:dyDescent="0.25">
      <c r="B89" s="4"/>
      <c r="C89" s="10" t="s">
        <v>117</v>
      </c>
      <c r="D89" s="4" t="s">
        <v>108</v>
      </c>
      <c r="E89" s="36"/>
      <c r="G89" s="36">
        <v>2</v>
      </c>
      <c r="H89" s="36"/>
      <c r="J89" s="36"/>
      <c r="K89" s="36"/>
      <c r="M89" s="37"/>
      <c r="N89" s="38"/>
    </row>
    <row r="90" spans="2:14" ht="19.350000000000001" customHeight="1" x14ac:dyDescent="0.25">
      <c r="B90" s="4" t="s">
        <v>79</v>
      </c>
      <c r="C90" s="4" t="s">
        <v>78</v>
      </c>
      <c r="D90" s="4" t="s">
        <v>119</v>
      </c>
      <c r="E90" s="36" t="s">
        <v>234</v>
      </c>
      <c r="G90" s="36">
        <v>12.5</v>
      </c>
      <c r="H90" s="36"/>
      <c r="J90" s="36"/>
      <c r="K90" s="36"/>
      <c r="M90" s="37"/>
      <c r="N90" s="38"/>
    </row>
    <row r="91" spans="2:14" ht="19.350000000000001" customHeight="1" x14ac:dyDescent="0.25">
      <c r="B91" s="4"/>
      <c r="C91" s="10" t="s">
        <v>124</v>
      </c>
      <c r="D91" s="4" t="s">
        <v>118</v>
      </c>
      <c r="E91" s="36" t="s">
        <v>234</v>
      </c>
      <c r="G91" s="36">
        <v>10.199999999999999</v>
      </c>
      <c r="H91" s="36"/>
      <c r="J91" s="36"/>
      <c r="K91" s="36"/>
      <c r="M91" s="37"/>
      <c r="N91" s="38"/>
    </row>
    <row r="92" spans="2:14" ht="19.350000000000001" customHeight="1" x14ac:dyDescent="0.25">
      <c r="B92" s="4"/>
      <c r="C92" s="10" t="s">
        <v>125</v>
      </c>
      <c r="D92" s="4" t="s">
        <v>118</v>
      </c>
      <c r="E92" s="36" t="s">
        <v>234</v>
      </c>
      <c r="G92" s="36">
        <v>2.2999999999999998</v>
      </c>
      <c r="H92" s="36"/>
      <c r="J92" s="36"/>
      <c r="K92" s="36"/>
      <c r="M92" s="37"/>
      <c r="N92" s="38"/>
    </row>
    <row r="93" spans="2:14" ht="19.350000000000001" customHeight="1" x14ac:dyDescent="0.25">
      <c r="B93" s="4"/>
      <c r="C93" s="10" t="s">
        <v>98</v>
      </c>
      <c r="D93" s="4"/>
      <c r="E93" s="36"/>
      <c r="G93" s="36"/>
      <c r="H93" s="36"/>
      <c r="J93" s="36"/>
      <c r="K93" s="36"/>
      <c r="M93" s="37"/>
      <c r="N93" s="38"/>
    </row>
    <row r="94" spans="2:14" ht="19.350000000000001" customHeight="1" x14ac:dyDescent="0.25">
      <c r="B94" s="4"/>
      <c r="C94" s="10" t="s">
        <v>104</v>
      </c>
      <c r="D94" s="4" t="s">
        <v>80</v>
      </c>
      <c r="E94" s="36" t="s">
        <v>235</v>
      </c>
      <c r="G94" s="36">
        <v>47</v>
      </c>
      <c r="H94" s="36"/>
      <c r="J94" s="36"/>
      <c r="K94" s="36"/>
      <c r="M94" s="37"/>
      <c r="N94" s="38"/>
    </row>
    <row r="95" spans="2:14" ht="19.350000000000001" customHeight="1" x14ac:dyDescent="0.25">
      <c r="B95" s="4" t="s">
        <v>99</v>
      </c>
      <c r="C95" s="4" t="s">
        <v>105</v>
      </c>
      <c r="D95" s="4" t="s">
        <v>120</v>
      </c>
      <c r="E95" s="4" t="s">
        <v>236</v>
      </c>
      <c r="G95" s="36">
        <v>1</v>
      </c>
      <c r="H95" s="153" t="s">
        <v>238</v>
      </c>
      <c r="J95" s="36"/>
      <c r="K95" s="36"/>
      <c r="M95" s="37"/>
      <c r="N95" s="38"/>
    </row>
    <row r="96" spans="2:14" ht="19.350000000000001" customHeight="1" x14ac:dyDescent="0.25">
      <c r="B96" s="4"/>
      <c r="C96" s="10" t="s">
        <v>82</v>
      </c>
      <c r="D96" s="4" t="s">
        <v>108</v>
      </c>
      <c r="E96" s="36"/>
      <c r="G96" s="36">
        <v>1</v>
      </c>
      <c r="H96" s="153" t="s">
        <v>239</v>
      </c>
      <c r="J96" s="36"/>
      <c r="K96" s="36"/>
      <c r="M96" s="37"/>
      <c r="N96" s="38"/>
    </row>
    <row r="97" spans="2:14" ht="19.350000000000001" customHeight="1" x14ac:dyDescent="0.25">
      <c r="B97" s="4"/>
      <c r="C97" s="10" t="s">
        <v>83</v>
      </c>
      <c r="D97" s="4" t="s">
        <v>3</v>
      </c>
      <c r="E97" s="4" t="s">
        <v>280</v>
      </c>
      <c r="G97" s="36">
        <v>3</v>
      </c>
      <c r="H97" s="153"/>
      <c r="J97" s="36"/>
      <c r="K97" s="36"/>
      <c r="M97" s="37"/>
      <c r="N97" s="38"/>
    </row>
    <row r="98" spans="2:14" ht="19.350000000000001" customHeight="1" x14ac:dyDescent="0.25">
      <c r="B98" s="4" t="s">
        <v>81</v>
      </c>
      <c r="C98" s="4" t="s">
        <v>95</v>
      </c>
      <c r="D98" s="4" t="s">
        <v>55</v>
      </c>
      <c r="E98" s="36"/>
      <c r="G98" s="36"/>
      <c r="H98" s="153"/>
      <c r="J98" s="36"/>
      <c r="K98" s="36"/>
      <c r="M98" s="37"/>
      <c r="N98" s="38"/>
    </row>
    <row r="99" spans="2:14" ht="19.350000000000001" customHeight="1" x14ac:dyDescent="0.25">
      <c r="B99" s="4"/>
      <c r="C99" s="22" t="s">
        <v>84</v>
      </c>
      <c r="D99" s="4" t="s">
        <v>3</v>
      </c>
      <c r="E99" s="36" t="s">
        <v>237</v>
      </c>
      <c r="G99" s="36">
        <v>20</v>
      </c>
      <c r="H99" s="153" t="s">
        <v>240</v>
      </c>
      <c r="J99" s="36"/>
      <c r="K99" s="36"/>
      <c r="M99" s="37"/>
      <c r="N99" s="38"/>
    </row>
    <row r="100" spans="2:14" ht="19.350000000000001" customHeight="1" x14ac:dyDescent="0.25">
      <c r="B100" s="4"/>
      <c r="C100" s="10" t="s">
        <v>83</v>
      </c>
      <c r="D100" s="4" t="s">
        <v>3</v>
      </c>
      <c r="E100" s="36"/>
      <c r="G100" s="36"/>
      <c r="H100" s="36"/>
      <c r="J100" s="36"/>
      <c r="K100" s="36"/>
      <c r="M100" s="37"/>
      <c r="N100" s="38"/>
    </row>
    <row r="101" spans="2:14" ht="19.350000000000001" customHeight="1" x14ac:dyDescent="0.25">
      <c r="B101" s="4" t="s">
        <v>85</v>
      </c>
      <c r="C101" s="4" t="s">
        <v>86</v>
      </c>
      <c r="D101" s="4" t="s">
        <v>55</v>
      </c>
      <c r="E101" s="36"/>
      <c r="G101" s="36"/>
      <c r="H101" s="36"/>
      <c r="J101" s="36"/>
      <c r="K101" s="36"/>
      <c r="M101" s="37"/>
      <c r="N101" s="38"/>
    </row>
    <row r="102" spans="2:14" ht="19.350000000000001" customHeight="1" x14ac:dyDescent="0.25">
      <c r="B102" s="4"/>
      <c r="C102" s="10" t="s">
        <v>87</v>
      </c>
      <c r="D102" s="4" t="s">
        <v>108</v>
      </c>
      <c r="E102" s="36"/>
      <c r="G102" s="36"/>
      <c r="H102" s="36"/>
      <c r="J102" s="36"/>
      <c r="K102" s="36"/>
      <c r="M102" s="37"/>
      <c r="N102" s="38"/>
    </row>
    <row r="103" spans="2:14" ht="19.350000000000001" customHeight="1" x14ac:dyDescent="0.25">
      <c r="B103" s="4"/>
      <c r="C103" s="10" t="s">
        <v>96</v>
      </c>
      <c r="D103" s="4" t="s">
        <v>108</v>
      </c>
      <c r="E103" s="36"/>
      <c r="G103" s="36"/>
      <c r="H103" s="36"/>
      <c r="J103" s="36"/>
      <c r="K103" s="36"/>
      <c r="M103" s="37"/>
      <c r="N103" s="38"/>
    </row>
    <row r="104" spans="2:14" x14ac:dyDescent="0.25">
      <c r="C104" s="26"/>
    </row>
    <row r="115" spans="5:5" x14ac:dyDescent="0.25">
      <c r="E115" s="43"/>
    </row>
  </sheetData>
  <mergeCells count="18">
    <mergeCell ref="G85:H85"/>
    <mergeCell ref="J85:K85"/>
    <mergeCell ref="M85:N85"/>
    <mergeCell ref="G18:H18"/>
    <mergeCell ref="J18:K18"/>
    <mergeCell ref="M18:N18"/>
    <mergeCell ref="G47:H47"/>
    <mergeCell ref="J47:K47"/>
    <mergeCell ref="M47:N47"/>
    <mergeCell ref="G2:H6"/>
    <mergeCell ref="G8:H8"/>
    <mergeCell ref="G9:H9"/>
    <mergeCell ref="G15:H15"/>
    <mergeCell ref="G16:H16"/>
    <mergeCell ref="G11:H11"/>
    <mergeCell ref="G12:H12"/>
    <mergeCell ref="G13:H13"/>
    <mergeCell ref="G14:H14"/>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BF0CF-4074-8640-8531-DD0AD48833BE}">
  <sheetPr>
    <tabColor rgb="FFFFC000"/>
  </sheetPr>
  <dimension ref="B1:BF112"/>
  <sheetViews>
    <sheetView showGridLines="0" zoomScaleNormal="100" workbookViewId="0">
      <selection activeCell="C11" sqref="C11"/>
    </sheetView>
  </sheetViews>
  <sheetFormatPr baseColWidth="10" defaultColWidth="8.625" defaultRowHeight="15.75" x14ac:dyDescent="0.25"/>
  <cols>
    <col min="1" max="1" width="1.125" customWidth="1"/>
    <col min="2" max="2" width="8.5" bestFit="1" customWidth="1"/>
    <col min="3" max="3" width="76.625" bestFit="1" customWidth="1"/>
    <col min="4" max="4" width="22.625" bestFit="1" customWidth="1"/>
    <col min="5" max="5" width="16.625" customWidth="1"/>
    <col min="6" max="6" width="3.875" customWidth="1"/>
    <col min="7" max="7" width="15.625" customWidth="1"/>
    <col min="8" max="8" width="33.5" customWidth="1"/>
    <col min="9" max="9" width="4" customWidth="1"/>
    <col min="10" max="10" width="15.625" customWidth="1"/>
    <col min="11" max="11" width="33.5" customWidth="1"/>
    <col min="12" max="12" width="4" customWidth="1"/>
    <col min="13" max="13" width="15.625" customWidth="1"/>
    <col min="14" max="14" width="33.5" customWidth="1"/>
  </cols>
  <sheetData>
    <row r="1" spans="2:58" x14ac:dyDescent="0.25">
      <c r="BF1" t="s">
        <v>144</v>
      </c>
    </row>
    <row r="2" spans="2:58" ht="20.100000000000001" customHeight="1" x14ac:dyDescent="0.25">
      <c r="G2" s="115" t="s">
        <v>145</v>
      </c>
      <c r="H2" s="115"/>
      <c r="BD2" t="s">
        <v>146</v>
      </c>
    </row>
    <row r="3" spans="2:58" ht="15.95" customHeight="1" x14ac:dyDescent="0.25">
      <c r="G3" s="115"/>
      <c r="H3" s="115"/>
    </row>
    <row r="4" spans="2:58" ht="27" customHeight="1" x14ac:dyDescent="0.25">
      <c r="C4" s="52" t="s">
        <v>147</v>
      </c>
      <c r="D4" s="53" t="s">
        <v>148</v>
      </c>
      <c r="E4" s="54" t="s">
        <v>272</v>
      </c>
      <c r="G4" s="115"/>
      <c r="H4" s="115"/>
    </row>
    <row r="5" spans="2:58" ht="15.95" customHeight="1" x14ac:dyDescent="0.25">
      <c r="D5" s="148" t="s">
        <v>220</v>
      </c>
      <c r="E5" s="163" t="s">
        <v>258</v>
      </c>
      <c r="G5" s="115"/>
      <c r="H5" s="115"/>
    </row>
    <row r="6" spans="2:58" ht="15.95" customHeight="1" x14ac:dyDescent="0.25">
      <c r="G6" s="115"/>
      <c r="H6" s="115"/>
    </row>
    <row r="7" spans="2:58" x14ac:dyDescent="0.25">
      <c r="D7" s="1"/>
      <c r="E7" s="1"/>
      <c r="F7" s="1"/>
    </row>
    <row r="8" spans="2:58" s="2" customFormat="1" x14ac:dyDescent="0.25">
      <c r="B8" s="11" t="s">
        <v>149</v>
      </c>
      <c r="C8" s="55"/>
      <c r="D8" s="55"/>
      <c r="E8" s="30"/>
      <c r="G8" s="116"/>
      <c r="H8" s="116"/>
    </row>
    <row r="9" spans="2:58" s="3" customFormat="1" x14ac:dyDescent="0.25">
      <c r="B9" s="25" t="s">
        <v>108</v>
      </c>
      <c r="C9" s="16" t="s">
        <v>43</v>
      </c>
      <c r="D9" s="21" t="s">
        <v>44</v>
      </c>
      <c r="E9" s="21" t="s">
        <v>127</v>
      </c>
      <c r="G9" s="117" t="s">
        <v>128</v>
      </c>
      <c r="H9" s="117"/>
    </row>
    <row r="10" spans="2:58" s="2" customFormat="1" x14ac:dyDescent="0.25">
      <c r="B10" s="5">
        <v>1</v>
      </c>
      <c r="C10" s="5" t="s">
        <v>150</v>
      </c>
      <c r="D10" s="5" t="s">
        <v>5</v>
      </c>
      <c r="E10" s="31">
        <v>2.86</v>
      </c>
      <c r="G10" s="150"/>
      <c r="H10" s="106"/>
    </row>
    <row r="11" spans="2:58" s="2" customFormat="1" x14ac:dyDescent="0.25">
      <c r="B11" s="5">
        <v>2</v>
      </c>
      <c r="C11" s="5" t="s">
        <v>53</v>
      </c>
      <c r="D11" s="5"/>
      <c r="E11" s="31"/>
      <c r="G11" s="118"/>
      <c r="H11" s="119"/>
    </row>
    <row r="12" spans="2:58" s="2" customFormat="1" x14ac:dyDescent="0.25">
      <c r="B12" s="5"/>
      <c r="C12" s="10" t="s">
        <v>54</v>
      </c>
      <c r="D12" s="5" t="s">
        <v>55</v>
      </c>
      <c r="E12" s="31">
        <v>44.29</v>
      </c>
      <c r="G12" s="157" t="s">
        <v>259</v>
      </c>
      <c r="H12" s="158"/>
    </row>
    <row r="13" spans="2:58" s="2" customFormat="1" x14ac:dyDescent="0.25">
      <c r="B13" s="5"/>
      <c r="C13" s="10" t="s">
        <v>56</v>
      </c>
      <c r="D13" s="5" t="s">
        <v>55</v>
      </c>
      <c r="E13" s="31">
        <v>29.98</v>
      </c>
      <c r="G13" s="157" t="s">
        <v>259</v>
      </c>
      <c r="H13" s="158"/>
    </row>
    <row r="14" spans="2:58" s="2" customFormat="1" x14ac:dyDescent="0.25">
      <c r="B14" s="5"/>
      <c r="C14" s="10" t="s">
        <v>57</v>
      </c>
      <c r="D14" s="5" t="s">
        <v>55</v>
      </c>
      <c r="E14" s="31">
        <v>26.94</v>
      </c>
      <c r="G14" s="157" t="s">
        <v>259</v>
      </c>
      <c r="H14" s="158"/>
    </row>
    <row r="15" spans="2:58" s="2" customFormat="1" ht="18" x14ac:dyDescent="0.25">
      <c r="B15" s="5">
        <v>3</v>
      </c>
      <c r="C15" s="5" t="s">
        <v>58</v>
      </c>
      <c r="D15" s="5" t="s">
        <v>59</v>
      </c>
      <c r="E15" s="31">
        <v>1.43</v>
      </c>
      <c r="G15" s="159" t="s">
        <v>259</v>
      </c>
      <c r="H15" s="160"/>
    </row>
    <row r="16" spans="2:58" s="2" customFormat="1" x14ac:dyDescent="0.25">
      <c r="B16" s="5">
        <v>4</v>
      </c>
      <c r="C16" s="56" t="s">
        <v>60</v>
      </c>
      <c r="D16" s="5" t="s">
        <v>55</v>
      </c>
      <c r="E16" s="31">
        <v>0.754</v>
      </c>
      <c r="G16" s="157" t="s">
        <v>259</v>
      </c>
      <c r="H16" s="158"/>
    </row>
    <row r="17" spans="2:14" ht="19.350000000000001" customHeight="1" x14ac:dyDescent="0.25">
      <c r="C17" s="2"/>
      <c r="D17" s="1"/>
    </row>
    <row r="18" spans="2:14" s="2" customFormat="1" ht="19.350000000000001" customHeight="1" x14ac:dyDescent="0.25">
      <c r="B18" s="12" t="s">
        <v>32</v>
      </c>
      <c r="C18" s="13"/>
      <c r="D18" s="13"/>
      <c r="E18" s="32"/>
      <c r="G18" s="120" t="s">
        <v>129</v>
      </c>
      <c r="H18" s="122"/>
      <c r="I18"/>
      <c r="J18" s="125" t="s">
        <v>130</v>
      </c>
      <c r="K18" s="122"/>
      <c r="L18" s="33"/>
      <c r="M18" s="126" t="s">
        <v>131</v>
      </c>
      <c r="N18" s="126"/>
    </row>
    <row r="19" spans="2:14" s="3" customFormat="1" ht="19.350000000000001" customHeight="1" x14ac:dyDescent="0.25">
      <c r="B19" s="6" t="s">
        <v>33</v>
      </c>
      <c r="C19" s="6" t="s">
        <v>34</v>
      </c>
      <c r="D19" s="6" t="s">
        <v>35</v>
      </c>
      <c r="E19" s="7" t="s">
        <v>132</v>
      </c>
      <c r="G19" s="21" t="s">
        <v>133</v>
      </c>
      <c r="H19" s="21" t="s">
        <v>128</v>
      </c>
      <c r="I19" s="2"/>
      <c r="J19" s="34" t="s">
        <v>133</v>
      </c>
      <c r="K19" s="21" t="s">
        <v>128</v>
      </c>
      <c r="M19" s="35" t="s">
        <v>133</v>
      </c>
      <c r="N19" s="35" t="s">
        <v>128</v>
      </c>
    </row>
    <row r="20" spans="2:14" s="2" customFormat="1" ht="19.350000000000001" customHeight="1" x14ac:dyDescent="0.25">
      <c r="B20" s="4" t="s">
        <v>50</v>
      </c>
      <c r="C20" s="4" t="s">
        <v>121</v>
      </c>
      <c r="D20" s="4" t="s">
        <v>61</v>
      </c>
      <c r="E20" s="36"/>
      <c r="G20" s="36" t="s">
        <v>260</v>
      </c>
      <c r="H20" s="36"/>
      <c r="J20" s="36"/>
      <c r="K20" s="36"/>
      <c r="M20" s="37"/>
      <c r="N20" s="38"/>
    </row>
    <row r="21" spans="2:14" s="2" customFormat="1" ht="19.350000000000001" customHeight="1" x14ac:dyDescent="0.25">
      <c r="B21" s="4" t="s">
        <v>51</v>
      </c>
      <c r="C21" s="4" t="s">
        <v>122</v>
      </c>
      <c r="D21" s="4" t="s">
        <v>61</v>
      </c>
      <c r="E21" s="36" t="s">
        <v>164</v>
      </c>
      <c r="G21" s="36">
        <v>20.9</v>
      </c>
      <c r="H21" s="161" t="str">
        <f>$G$16</f>
        <v xml:space="preserve">Estimated according to the Soil Database of CyL. </v>
      </c>
      <c r="J21" s="36"/>
      <c r="K21" s="36"/>
      <c r="M21" s="37"/>
      <c r="N21" s="38"/>
    </row>
    <row r="22" spans="2:14" s="2" customFormat="1" ht="19.350000000000001" customHeight="1" x14ac:dyDescent="0.25">
      <c r="B22" s="4" t="s">
        <v>52</v>
      </c>
      <c r="C22" s="4" t="s">
        <v>123</v>
      </c>
      <c r="D22" s="4" t="s">
        <v>61</v>
      </c>
      <c r="E22" s="36" t="s">
        <v>164</v>
      </c>
      <c r="G22" s="36">
        <v>231.1</v>
      </c>
      <c r="H22" s="161" t="str">
        <f>$G$16</f>
        <v xml:space="preserve">Estimated according to the Soil Database of CyL. </v>
      </c>
      <c r="J22" s="36"/>
      <c r="K22" s="36"/>
      <c r="M22" s="37"/>
      <c r="N22" s="38"/>
    </row>
    <row r="23" spans="2:14" s="2" customFormat="1" ht="19.350000000000001" customHeight="1" x14ac:dyDescent="0.25">
      <c r="B23" s="4" t="s">
        <v>62</v>
      </c>
      <c r="C23" s="5" t="s">
        <v>63</v>
      </c>
      <c r="D23" s="4" t="s">
        <v>15</v>
      </c>
      <c r="E23" s="36"/>
      <c r="G23" s="36"/>
      <c r="H23" s="36"/>
      <c r="J23" s="36"/>
      <c r="K23" s="36"/>
      <c r="M23" s="37"/>
      <c r="N23" s="38"/>
    </row>
    <row r="24" spans="2:14" s="2" customFormat="1" ht="19.350000000000001" customHeight="1" x14ac:dyDescent="0.25">
      <c r="B24" s="4" t="s">
        <v>166</v>
      </c>
      <c r="C24" s="5" t="s">
        <v>167</v>
      </c>
      <c r="D24" s="4" t="s">
        <v>168</v>
      </c>
      <c r="E24" s="36"/>
      <c r="G24" s="36"/>
      <c r="H24" s="36"/>
      <c r="J24" s="36"/>
      <c r="K24" s="36"/>
      <c r="M24" s="37"/>
      <c r="N24" s="38"/>
    </row>
    <row r="25" spans="2:14" s="2" customFormat="1" ht="31.5" x14ac:dyDescent="0.25">
      <c r="B25" s="57" t="s">
        <v>169</v>
      </c>
      <c r="C25" s="58" t="s">
        <v>170</v>
      </c>
      <c r="D25" s="4"/>
      <c r="E25" s="36"/>
      <c r="G25" s="36"/>
      <c r="H25" s="36"/>
      <c r="J25" s="36"/>
      <c r="K25" s="36"/>
      <c r="M25" s="37"/>
      <c r="N25" s="38"/>
    </row>
    <row r="26" spans="2:14" s="2" customFormat="1" x14ac:dyDescent="0.25">
      <c r="B26" s="4"/>
      <c r="C26" s="5" t="s">
        <v>171</v>
      </c>
      <c r="D26" s="4"/>
      <c r="E26" s="36"/>
      <c r="G26" s="36">
        <v>0</v>
      </c>
      <c r="H26" s="36"/>
      <c r="J26" s="36"/>
      <c r="K26" s="36"/>
      <c r="M26" s="37"/>
      <c r="N26" s="38"/>
    </row>
    <row r="27" spans="2:14" s="2" customFormat="1" x14ac:dyDescent="0.25">
      <c r="B27" s="4" t="s">
        <v>64</v>
      </c>
      <c r="C27" s="10" t="s">
        <v>172</v>
      </c>
      <c r="D27" s="4" t="s">
        <v>65</v>
      </c>
      <c r="E27" s="36"/>
      <c r="G27" s="36"/>
      <c r="H27" s="36"/>
      <c r="J27" s="36"/>
      <c r="K27" s="36"/>
      <c r="M27" s="37"/>
      <c r="N27" s="38"/>
    </row>
    <row r="28" spans="2:14" s="2" customFormat="1" x14ac:dyDescent="0.25">
      <c r="B28" s="4" t="s">
        <v>68</v>
      </c>
      <c r="C28" s="10" t="s">
        <v>173</v>
      </c>
      <c r="D28" s="4" t="s">
        <v>66</v>
      </c>
      <c r="E28" s="36"/>
      <c r="G28" s="36"/>
      <c r="H28" s="36"/>
      <c r="J28" s="36"/>
      <c r="K28" s="36"/>
      <c r="M28" s="37"/>
      <c r="N28" s="38"/>
    </row>
    <row r="29" spans="2:14" s="2" customFormat="1" x14ac:dyDescent="0.25">
      <c r="B29" s="4" t="s">
        <v>69</v>
      </c>
      <c r="C29" s="10" t="s">
        <v>174</v>
      </c>
      <c r="D29" s="4" t="s">
        <v>67</v>
      </c>
      <c r="E29" s="36"/>
      <c r="G29" s="36"/>
      <c r="H29" s="36"/>
      <c r="J29" s="36"/>
      <c r="K29" s="36"/>
      <c r="M29" s="37"/>
      <c r="N29" s="38"/>
    </row>
    <row r="30" spans="2:14" s="2" customFormat="1" x14ac:dyDescent="0.25">
      <c r="B30" s="4"/>
      <c r="C30" s="5" t="s">
        <v>175</v>
      </c>
      <c r="D30" s="4"/>
      <c r="E30" s="36"/>
      <c r="G30" s="36">
        <v>0</v>
      </c>
      <c r="H30" s="36"/>
      <c r="J30" s="36"/>
      <c r="K30" s="36"/>
      <c r="M30" s="37"/>
      <c r="N30" s="38"/>
    </row>
    <row r="31" spans="2:14" s="2" customFormat="1" x14ac:dyDescent="0.25">
      <c r="B31" s="4" t="s">
        <v>64</v>
      </c>
      <c r="C31" s="10" t="s">
        <v>172</v>
      </c>
      <c r="D31" s="4" t="s">
        <v>65</v>
      </c>
      <c r="E31" s="36"/>
      <c r="G31" s="36"/>
      <c r="H31" s="36"/>
      <c r="J31" s="36"/>
      <c r="K31" s="36"/>
      <c r="M31" s="37"/>
      <c r="N31" s="38"/>
    </row>
    <row r="32" spans="2:14" s="2" customFormat="1" x14ac:dyDescent="0.25">
      <c r="B32" s="4" t="s">
        <v>68</v>
      </c>
      <c r="C32" s="10" t="s">
        <v>173</v>
      </c>
      <c r="D32" s="4" t="s">
        <v>66</v>
      </c>
      <c r="E32" s="36"/>
      <c r="G32" s="36"/>
      <c r="H32" s="36"/>
      <c r="J32" s="36"/>
      <c r="K32" s="36"/>
      <c r="M32" s="37"/>
      <c r="N32" s="38"/>
    </row>
    <row r="33" spans="2:14" s="2" customFormat="1" x14ac:dyDescent="0.25">
      <c r="B33" s="4" t="s">
        <v>69</v>
      </c>
      <c r="C33" s="10" t="s">
        <v>174</v>
      </c>
      <c r="D33" s="4" t="s">
        <v>67</v>
      </c>
      <c r="E33" s="36"/>
      <c r="G33" s="36"/>
      <c r="H33" s="36"/>
      <c r="J33" s="36"/>
      <c r="K33" s="36"/>
      <c r="M33" s="37"/>
      <c r="N33" s="38"/>
    </row>
    <row r="34" spans="2:14" s="2" customFormat="1" x14ac:dyDescent="0.25">
      <c r="B34" s="4" t="s">
        <v>70</v>
      </c>
      <c r="C34" s="4" t="s">
        <v>176</v>
      </c>
      <c r="E34" s="36"/>
      <c r="G34" s="153" t="s">
        <v>261</v>
      </c>
      <c r="H34" s="36" t="s">
        <v>263</v>
      </c>
      <c r="J34" s="36"/>
      <c r="K34" s="36"/>
      <c r="M34" s="37"/>
      <c r="N34" s="38"/>
    </row>
    <row r="35" spans="2:14" s="2" customFormat="1" x14ac:dyDescent="0.25">
      <c r="B35" s="4"/>
      <c r="C35" s="10" t="s">
        <v>177</v>
      </c>
      <c r="D35" s="4" t="s">
        <v>100</v>
      </c>
      <c r="E35" s="36" t="s">
        <v>262</v>
      </c>
      <c r="G35" s="36">
        <v>2</v>
      </c>
      <c r="H35" s="36"/>
      <c r="J35" s="36"/>
      <c r="K35" s="36"/>
      <c r="M35" s="37"/>
      <c r="N35" s="38"/>
    </row>
    <row r="36" spans="2:14" s="2" customFormat="1" x14ac:dyDescent="0.25">
      <c r="B36" s="4"/>
      <c r="C36" s="10" t="s">
        <v>178</v>
      </c>
      <c r="D36" s="4" t="s">
        <v>108</v>
      </c>
      <c r="E36" s="36"/>
      <c r="G36" s="36">
        <v>1</v>
      </c>
      <c r="H36" s="36"/>
      <c r="J36" s="36"/>
      <c r="K36" s="36"/>
      <c r="M36" s="37"/>
      <c r="N36" s="38"/>
    </row>
    <row r="37" spans="2:14" s="2" customFormat="1" x14ac:dyDescent="0.25">
      <c r="B37" s="4" t="s">
        <v>71</v>
      </c>
      <c r="C37" s="4" t="s">
        <v>179</v>
      </c>
      <c r="E37" s="36"/>
      <c r="G37" s="36">
        <v>0</v>
      </c>
      <c r="H37" s="36"/>
      <c r="J37" s="36"/>
      <c r="K37" s="36"/>
      <c r="M37" s="37"/>
      <c r="N37" s="38"/>
    </row>
    <row r="38" spans="2:14" s="2" customFormat="1" x14ac:dyDescent="0.25">
      <c r="B38" s="4"/>
      <c r="C38" s="10" t="s">
        <v>180</v>
      </c>
      <c r="D38" s="4" t="s">
        <v>100</v>
      </c>
      <c r="E38" s="36"/>
      <c r="G38" s="36">
        <v>0</v>
      </c>
      <c r="H38" s="36"/>
      <c r="J38" s="36"/>
      <c r="K38" s="36"/>
      <c r="M38" s="37"/>
      <c r="N38" s="38"/>
    </row>
    <row r="39" spans="2:14" s="2" customFormat="1" x14ac:dyDescent="0.25">
      <c r="B39" s="4"/>
      <c r="C39" s="10" t="s">
        <v>181</v>
      </c>
      <c r="D39" s="4" t="s">
        <v>108</v>
      </c>
      <c r="E39" s="36"/>
      <c r="G39" s="36">
        <v>0</v>
      </c>
      <c r="H39" s="36"/>
      <c r="J39" s="36"/>
      <c r="K39" s="36"/>
      <c r="M39" s="37"/>
      <c r="N39" s="38"/>
    </row>
    <row r="40" spans="2:14" s="2" customFormat="1" x14ac:dyDescent="0.25">
      <c r="B40" s="4" t="s">
        <v>72</v>
      </c>
      <c r="C40" s="4" t="s">
        <v>182</v>
      </c>
      <c r="E40" s="36"/>
      <c r="G40" s="36">
        <v>0</v>
      </c>
      <c r="H40" s="36"/>
      <c r="J40" s="36"/>
      <c r="K40" s="36"/>
      <c r="M40" s="37"/>
      <c r="N40" s="38"/>
    </row>
    <row r="41" spans="2:14" s="2" customFormat="1" x14ac:dyDescent="0.25">
      <c r="B41" s="4"/>
      <c r="C41" s="10" t="s">
        <v>183</v>
      </c>
      <c r="D41" s="4" t="s">
        <v>101</v>
      </c>
      <c r="E41" s="36"/>
      <c r="G41" s="36">
        <v>0</v>
      </c>
      <c r="H41" s="36"/>
      <c r="J41" s="36"/>
      <c r="K41" s="36"/>
      <c r="M41" s="37"/>
      <c r="N41" s="38"/>
    </row>
    <row r="42" spans="2:14" s="2" customFormat="1" x14ac:dyDescent="0.25">
      <c r="B42" s="4"/>
      <c r="C42" s="10" t="s">
        <v>184</v>
      </c>
      <c r="D42" s="4" t="s">
        <v>108</v>
      </c>
      <c r="E42" s="36"/>
      <c r="G42" s="36">
        <v>0</v>
      </c>
      <c r="H42" s="36"/>
      <c r="J42" s="36"/>
      <c r="K42" s="36"/>
      <c r="M42" s="37"/>
      <c r="N42" s="38"/>
    </row>
    <row r="43" spans="2:14" s="2" customFormat="1" ht="19.350000000000001" customHeight="1" x14ac:dyDescent="0.25"/>
    <row r="44" spans="2:14" s="2" customFormat="1" ht="19.350000000000001" customHeight="1" x14ac:dyDescent="0.25">
      <c r="B44" s="14" t="s">
        <v>36</v>
      </c>
      <c r="C44" s="15"/>
      <c r="D44" s="15"/>
      <c r="E44" s="39"/>
      <c r="G44" s="120" t="s">
        <v>129</v>
      </c>
      <c r="H44" s="121"/>
      <c r="J44" s="125" t="s">
        <v>130</v>
      </c>
      <c r="K44" s="122"/>
      <c r="M44" s="123" t="s">
        <v>131</v>
      </c>
      <c r="N44" s="124"/>
    </row>
    <row r="45" spans="2:14" s="2" customFormat="1" ht="19.350000000000001" customHeight="1" x14ac:dyDescent="0.25">
      <c r="B45" s="8" t="s">
        <v>33</v>
      </c>
      <c r="C45" s="8" t="s">
        <v>34</v>
      </c>
      <c r="D45" s="8" t="s">
        <v>35</v>
      </c>
      <c r="E45" s="9" t="s">
        <v>132</v>
      </c>
      <c r="G45" s="21" t="s">
        <v>133</v>
      </c>
      <c r="H45" s="21" t="s">
        <v>128</v>
      </c>
      <c r="J45" s="21" t="s">
        <v>133</v>
      </c>
      <c r="K45" s="21" t="s">
        <v>128</v>
      </c>
      <c r="M45" s="40" t="s">
        <v>133</v>
      </c>
      <c r="N45" s="41" t="s">
        <v>128</v>
      </c>
    </row>
    <row r="46" spans="2:14" s="2" customFormat="1" ht="19.350000000000001" customHeight="1" x14ac:dyDescent="0.25">
      <c r="B46" s="4" t="s">
        <v>38</v>
      </c>
      <c r="C46" s="4" t="s">
        <v>39</v>
      </c>
      <c r="D46" s="4" t="s">
        <v>110</v>
      </c>
      <c r="E46" s="36"/>
      <c r="G46" s="36"/>
      <c r="H46" s="36"/>
      <c r="J46" s="36"/>
      <c r="K46" s="36"/>
      <c r="M46" s="37"/>
      <c r="N46" s="38"/>
    </row>
    <row r="47" spans="2:14" s="2" customFormat="1" ht="19.350000000000001" customHeight="1" x14ac:dyDescent="0.25">
      <c r="B47" s="4"/>
      <c r="C47" s="10" t="s">
        <v>40</v>
      </c>
      <c r="D47" s="4" t="s">
        <v>110</v>
      </c>
      <c r="E47" s="4" t="s">
        <v>110</v>
      </c>
      <c r="G47" s="36">
        <v>0</v>
      </c>
      <c r="H47" s="36"/>
      <c r="J47" s="36"/>
      <c r="K47" s="36"/>
      <c r="M47" s="37"/>
      <c r="N47" s="38"/>
    </row>
    <row r="48" spans="2:14" s="2" customFormat="1" ht="19.350000000000001" customHeight="1" x14ac:dyDescent="0.25">
      <c r="B48" s="4"/>
      <c r="C48" s="10" t="s">
        <v>41</v>
      </c>
      <c r="D48" s="4" t="s">
        <v>110</v>
      </c>
      <c r="E48" s="4" t="s">
        <v>110</v>
      </c>
      <c r="G48" s="36">
        <v>26.54</v>
      </c>
      <c r="H48" s="36"/>
      <c r="J48" s="36"/>
      <c r="K48" s="36"/>
      <c r="M48" s="37"/>
      <c r="N48" s="38"/>
    </row>
    <row r="49" spans="2:14" s="2" customFormat="1" x14ac:dyDescent="0.25">
      <c r="B49" s="4"/>
      <c r="C49" s="10" t="s">
        <v>186</v>
      </c>
      <c r="D49" s="4" t="s">
        <v>110</v>
      </c>
      <c r="E49" s="4" t="s">
        <v>110</v>
      </c>
      <c r="G49" s="36">
        <v>85</v>
      </c>
      <c r="H49" s="36"/>
      <c r="J49" s="36"/>
      <c r="K49" s="36"/>
      <c r="M49" s="37"/>
      <c r="N49" s="38"/>
    </row>
    <row r="50" spans="2:14" s="2" customFormat="1" ht="19.350000000000001" customHeight="1" x14ac:dyDescent="0.25">
      <c r="B50" s="4"/>
      <c r="C50" s="10" t="s">
        <v>42</v>
      </c>
      <c r="D50" s="4" t="s">
        <v>110</v>
      </c>
      <c r="E50" s="4" t="s">
        <v>110</v>
      </c>
      <c r="G50" s="36">
        <v>18</v>
      </c>
      <c r="H50" s="36"/>
      <c r="J50" s="36"/>
      <c r="K50" s="36"/>
      <c r="M50" s="37"/>
      <c r="N50" s="38"/>
    </row>
    <row r="51" spans="2:14" s="2" customFormat="1" x14ac:dyDescent="0.25">
      <c r="B51" s="4"/>
      <c r="C51" s="10" t="s">
        <v>185</v>
      </c>
      <c r="D51" s="4" t="s">
        <v>110</v>
      </c>
      <c r="E51" s="4" t="s">
        <v>110</v>
      </c>
      <c r="G51" s="36">
        <v>0</v>
      </c>
      <c r="H51" s="36"/>
      <c r="J51" s="36"/>
      <c r="K51" s="36"/>
      <c r="M51" s="37"/>
      <c r="N51" s="38"/>
    </row>
    <row r="52" spans="2:14" s="2" customFormat="1" ht="19.350000000000001" customHeight="1" x14ac:dyDescent="0.25">
      <c r="B52" s="4"/>
      <c r="C52" s="10" t="s">
        <v>46</v>
      </c>
      <c r="D52" s="4" t="s">
        <v>110</v>
      </c>
      <c r="E52" s="4" t="s">
        <v>110</v>
      </c>
      <c r="G52" s="36">
        <v>102.18</v>
      </c>
      <c r="H52" s="36"/>
      <c r="J52" s="36"/>
      <c r="K52" s="36"/>
      <c r="M52" s="37"/>
      <c r="N52" s="38"/>
    </row>
    <row r="53" spans="2:14" s="2" customFormat="1" ht="19.350000000000001" customHeight="1" x14ac:dyDescent="0.25">
      <c r="B53" s="4"/>
      <c r="C53" s="10" t="s">
        <v>97</v>
      </c>
      <c r="D53" s="4" t="s">
        <v>110</v>
      </c>
      <c r="E53" s="4" t="s">
        <v>110</v>
      </c>
      <c r="G53" s="36">
        <v>0</v>
      </c>
      <c r="H53" s="36"/>
      <c r="J53" s="36"/>
      <c r="K53" s="36"/>
      <c r="M53" s="37"/>
      <c r="N53" s="38"/>
    </row>
    <row r="54" spans="2:14" s="2" customFormat="1" ht="19.350000000000001" customHeight="1" x14ac:dyDescent="0.25">
      <c r="B54" s="4"/>
      <c r="C54" s="10" t="s">
        <v>126</v>
      </c>
      <c r="D54" s="4" t="s">
        <v>110</v>
      </c>
      <c r="E54" s="4" t="s">
        <v>110</v>
      </c>
      <c r="G54" s="36">
        <v>212</v>
      </c>
      <c r="H54" s="36"/>
      <c r="J54" s="36"/>
      <c r="K54" s="36"/>
      <c r="M54" s="37"/>
      <c r="N54" s="38"/>
    </row>
    <row r="55" spans="2:14" s="2" customFormat="1" ht="19.350000000000001" customHeight="1" x14ac:dyDescent="0.25">
      <c r="B55" s="4"/>
      <c r="C55" s="10" t="s">
        <v>98</v>
      </c>
      <c r="D55" s="4"/>
      <c r="E55" s="36"/>
      <c r="G55" s="36"/>
      <c r="H55" s="36"/>
      <c r="J55" s="36"/>
      <c r="K55" s="36"/>
      <c r="M55" s="37"/>
      <c r="N55" s="38"/>
    </row>
    <row r="56" spans="2:14" ht="19.350000000000001" customHeight="1" x14ac:dyDescent="0.25">
      <c r="B56" s="4" t="s">
        <v>151</v>
      </c>
      <c r="C56" s="4" t="s">
        <v>37</v>
      </c>
      <c r="D56" s="4" t="s">
        <v>1</v>
      </c>
      <c r="E56" s="36"/>
      <c r="G56" s="36">
        <v>849.84</v>
      </c>
      <c r="H56" s="36"/>
      <c r="I56" s="2"/>
      <c r="J56" s="36"/>
      <c r="K56" s="36"/>
      <c r="M56" s="37"/>
      <c r="N56" s="38"/>
    </row>
    <row r="57" spans="2:14" ht="19.350000000000001" customHeight="1" x14ac:dyDescent="0.25">
      <c r="B57" s="4"/>
      <c r="C57" s="10" t="s">
        <v>88</v>
      </c>
      <c r="D57" s="4" t="s">
        <v>76</v>
      </c>
      <c r="E57" s="36" t="s">
        <v>25</v>
      </c>
      <c r="G57" s="36">
        <v>0.55400000000000005</v>
      </c>
      <c r="H57" s="36"/>
      <c r="J57" s="36"/>
      <c r="K57" s="36"/>
      <c r="M57" s="37"/>
      <c r="N57" s="38"/>
    </row>
    <row r="58" spans="2:14" ht="19.350000000000001" customHeight="1" x14ac:dyDescent="0.25">
      <c r="B58" s="4"/>
      <c r="C58" s="10" t="s">
        <v>89</v>
      </c>
      <c r="D58" s="4" t="s">
        <v>90</v>
      </c>
      <c r="E58" s="36" t="s">
        <v>264</v>
      </c>
      <c r="G58" s="36">
        <v>650</v>
      </c>
      <c r="H58" s="36"/>
      <c r="J58" s="36"/>
      <c r="K58" s="36"/>
      <c r="M58" s="37"/>
      <c r="N58" s="38"/>
    </row>
    <row r="59" spans="2:14" s="2" customFormat="1" ht="19.350000000000001" customHeight="1" x14ac:dyDescent="0.25">
      <c r="B59" s="4" t="s">
        <v>152</v>
      </c>
      <c r="C59" s="4" t="s">
        <v>102</v>
      </c>
      <c r="D59" s="4" t="s">
        <v>110</v>
      </c>
      <c r="E59" s="36"/>
      <c r="F59"/>
      <c r="G59" s="36">
        <v>130</v>
      </c>
      <c r="H59" s="153" t="s">
        <v>265</v>
      </c>
      <c r="I59"/>
      <c r="J59" s="36"/>
      <c r="K59" s="36"/>
      <c r="L59"/>
      <c r="M59" s="37"/>
      <c r="N59" s="38"/>
    </row>
    <row r="60" spans="2:14" ht="19.350000000000001" customHeight="1" x14ac:dyDescent="0.25">
      <c r="B60" s="4" t="s">
        <v>73</v>
      </c>
      <c r="C60" s="4" t="s">
        <v>91</v>
      </c>
      <c r="D60" s="24" t="s">
        <v>107</v>
      </c>
      <c r="E60" s="36"/>
      <c r="G60" s="36"/>
      <c r="H60" s="36"/>
      <c r="J60" s="36"/>
      <c r="K60" s="36"/>
      <c r="M60" s="37"/>
      <c r="N60" s="38"/>
    </row>
    <row r="61" spans="2:14" ht="19.350000000000001" customHeight="1" x14ac:dyDescent="0.25">
      <c r="B61" s="4"/>
      <c r="C61" s="10" t="s">
        <v>74</v>
      </c>
      <c r="D61" s="4" t="s">
        <v>76</v>
      </c>
      <c r="E61" s="36" t="s">
        <v>25</v>
      </c>
      <c r="G61" s="36">
        <v>1.3073999999999999</v>
      </c>
      <c r="H61" s="36"/>
      <c r="J61" s="36"/>
      <c r="K61" s="36"/>
      <c r="M61" s="37"/>
      <c r="N61" s="38"/>
    </row>
    <row r="62" spans="2:14" ht="19.350000000000001" customHeight="1" x14ac:dyDescent="0.25">
      <c r="B62" s="4"/>
      <c r="C62" s="10" t="s">
        <v>75</v>
      </c>
      <c r="D62" s="4" t="s">
        <v>5</v>
      </c>
      <c r="E62" s="36" t="s">
        <v>5</v>
      </c>
      <c r="G62" s="36">
        <v>2.36</v>
      </c>
      <c r="H62" s="36"/>
      <c r="J62" s="36"/>
      <c r="K62" s="36"/>
      <c r="L62" s="2"/>
      <c r="M62" s="37"/>
      <c r="N62" s="38"/>
    </row>
    <row r="63" spans="2:14" s="2" customFormat="1" ht="19.350000000000001" customHeight="1" x14ac:dyDescent="0.25">
      <c r="B63" s="4" t="s">
        <v>191</v>
      </c>
      <c r="C63" s="4" t="s">
        <v>192</v>
      </c>
      <c r="D63" s="4"/>
      <c r="E63" s="36"/>
      <c r="G63" s="36"/>
      <c r="H63" s="36"/>
      <c r="J63" s="36"/>
      <c r="K63" s="36"/>
      <c r="M63" s="37"/>
      <c r="N63" s="38"/>
    </row>
    <row r="64" spans="2:14" s="2" customFormat="1" ht="19.350000000000001" customHeight="1" x14ac:dyDescent="0.25">
      <c r="B64" s="4"/>
      <c r="C64" s="10" t="s">
        <v>193</v>
      </c>
      <c r="D64" s="4" t="s">
        <v>3</v>
      </c>
      <c r="E64" s="36" t="s">
        <v>3</v>
      </c>
      <c r="G64" s="36">
        <v>2</v>
      </c>
      <c r="H64" s="36"/>
      <c r="J64" s="36"/>
      <c r="K64" s="36"/>
      <c r="M64" s="37"/>
      <c r="N64" s="38"/>
    </row>
    <row r="65" spans="2:14" s="2" customFormat="1" ht="19.350000000000001" customHeight="1" x14ac:dyDescent="0.25">
      <c r="B65" s="4"/>
      <c r="C65" s="10" t="s">
        <v>194</v>
      </c>
      <c r="D65" s="4" t="s">
        <v>108</v>
      </c>
      <c r="E65" s="36"/>
      <c r="G65" s="36">
        <v>1</v>
      </c>
      <c r="H65" s="36"/>
      <c r="J65" s="36"/>
      <c r="K65" s="36"/>
      <c r="M65" s="37"/>
      <c r="N65" s="38"/>
    </row>
    <row r="66" spans="2:14" s="2" customFormat="1" ht="19.350000000000001" customHeight="1" x14ac:dyDescent="0.25">
      <c r="B66" s="4"/>
      <c r="C66" s="10" t="s">
        <v>195</v>
      </c>
      <c r="D66" s="4" t="s">
        <v>3</v>
      </c>
      <c r="E66" s="36" t="s">
        <v>3</v>
      </c>
      <c r="G66" s="36">
        <v>1</v>
      </c>
      <c r="H66" s="36"/>
      <c r="J66" s="36"/>
      <c r="K66" s="36"/>
      <c r="M66" s="37"/>
      <c r="N66" s="38"/>
    </row>
    <row r="67" spans="2:14" s="2" customFormat="1" ht="19.350000000000001" customHeight="1" x14ac:dyDescent="0.25">
      <c r="B67" s="4"/>
      <c r="C67" s="10" t="s">
        <v>196</v>
      </c>
      <c r="D67" s="4" t="s">
        <v>108</v>
      </c>
      <c r="E67" s="36"/>
      <c r="G67" s="36">
        <v>1</v>
      </c>
      <c r="H67" s="36"/>
      <c r="J67" s="36"/>
      <c r="K67" s="36"/>
      <c r="M67" s="37"/>
      <c r="N67" s="38"/>
    </row>
    <row r="68" spans="2:14" s="2" customFormat="1" ht="19.350000000000001" customHeight="1" x14ac:dyDescent="0.25">
      <c r="B68" s="4"/>
      <c r="C68" s="10" t="s">
        <v>197</v>
      </c>
      <c r="D68" s="4" t="s">
        <v>3</v>
      </c>
      <c r="E68" s="36" t="s">
        <v>3</v>
      </c>
      <c r="G68" s="36">
        <v>1</v>
      </c>
      <c r="H68" s="36"/>
      <c r="J68" s="36"/>
      <c r="K68" s="36"/>
      <c r="M68" s="37"/>
      <c r="N68" s="38"/>
    </row>
    <row r="69" spans="2:14" s="2" customFormat="1" ht="19.350000000000001" customHeight="1" x14ac:dyDescent="0.25">
      <c r="B69" s="4"/>
      <c r="C69" s="10" t="s">
        <v>198</v>
      </c>
      <c r="D69" s="4" t="s">
        <v>108</v>
      </c>
      <c r="E69" s="36"/>
      <c r="G69" s="36">
        <v>1</v>
      </c>
      <c r="H69" s="36"/>
      <c r="J69" s="36"/>
      <c r="K69" s="36"/>
      <c r="M69" s="37"/>
      <c r="N69" s="38"/>
    </row>
    <row r="70" spans="2:14" s="2" customFormat="1" ht="19.350000000000001" customHeight="1" x14ac:dyDescent="0.25">
      <c r="B70" s="4"/>
      <c r="C70" s="10" t="s">
        <v>199</v>
      </c>
      <c r="D70" s="4" t="s">
        <v>3</v>
      </c>
      <c r="E70" s="36" t="s">
        <v>3</v>
      </c>
      <c r="G70" s="36">
        <v>0</v>
      </c>
      <c r="H70" s="36"/>
      <c r="J70" s="36"/>
      <c r="K70" s="36"/>
      <c r="M70" s="37"/>
      <c r="N70" s="38"/>
    </row>
    <row r="71" spans="2:14" s="2" customFormat="1" ht="19.350000000000001" customHeight="1" x14ac:dyDescent="0.25">
      <c r="B71" s="4"/>
      <c r="C71" s="10" t="s">
        <v>200</v>
      </c>
      <c r="D71" s="4" t="s">
        <v>108</v>
      </c>
      <c r="E71" s="36"/>
      <c r="G71" s="36">
        <v>0</v>
      </c>
      <c r="H71" s="36"/>
      <c r="J71" s="36"/>
      <c r="K71" s="36"/>
      <c r="M71" s="37"/>
      <c r="N71" s="38"/>
    </row>
    <row r="72" spans="2:14" s="2" customFormat="1" ht="19.350000000000001" customHeight="1" x14ac:dyDescent="0.25">
      <c r="B72" s="4"/>
      <c r="C72" s="10" t="s">
        <v>201</v>
      </c>
      <c r="D72" s="4" t="s">
        <v>3</v>
      </c>
      <c r="E72" s="36" t="s">
        <v>268</v>
      </c>
      <c r="G72" s="36">
        <v>0.5</v>
      </c>
      <c r="H72" s="36"/>
      <c r="J72" s="36"/>
      <c r="K72" s="36"/>
      <c r="M72" s="37"/>
      <c r="N72" s="38"/>
    </row>
    <row r="73" spans="2:14" s="2" customFormat="1" ht="19.350000000000001" customHeight="1" x14ac:dyDescent="0.25">
      <c r="B73" s="4"/>
      <c r="C73" s="10" t="s">
        <v>202</v>
      </c>
      <c r="D73" s="4" t="s">
        <v>108</v>
      </c>
      <c r="E73" s="36"/>
      <c r="G73" s="36">
        <v>1</v>
      </c>
      <c r="H73" s="36"/>
      <c r="J73" s="36"/>
      <c r="K73" s="36"/>
      <c r="M73" s="37"/>
      <c r="N73" s="38"/>
    </row>
    <row r="74" spans="2:14" s="2" customFormat="1" ht="19.350000000000001" customHeight="1" x14ac:dyDescent="0.25">
      <c r="B74" s="4"/>
      <c r="C74" s="10" t="s">
        <v>203</v>
      </c>
      <c r="D74" s="4" t="s">
        <v>108</v>
      </c>
      <c r="E74" s="36"/>
      <c r="G74" s="36">
        <v>10</v>
      </c>
      <c r="H74" s="36"/>
      <c r="J74" s="36"/>
      <c r="K74" s="36"/>
      <c r="M74" s="37"/>
      <c r="N74" s="38"/>
    </row>
    <row r="75" spans="2:14" s="2" customFormat="1" ht="19.350000000000001" customHeight="1" x14ac:dyDescent="0.25">
      <c r="B75" s="4"/>
      <c r="C75" s="10" t="s">
        <v>204</v>
      </c>
      <c r="D75" s="4" t="s">
        <v>3</v>
      </c>
      <c r="E75" s="36" t="s">
        <v>268</v>
      </c>
      <c r="G75" s="36">
        <v>15</v>
      </c>
      <c r="H75" s="36"/>
      <c r="J75" s="36"/>
      <c r="K75" s="36"/>
      <c r="M75" s="37"/>
      <c r="N75" s="38"/>
    </row>
    <row r="76" spans="2:14" s="2" customFormat="1" ht="19.350000000000001" customHeight="1" x14ac:dyDescent="0.25">
      <c r="B76" s="4"/>
      <c r="C76" s="10" t="s">
        <v>205</v>
      </c>
      <c r="D76" s="4" t="s">
        <v>108</v>
      </c>
      <c r="E76" s="36"/>
      <c r="G76" s="36">
        <v>2</v>
      </c>
      <c r="H76" s="36"/>
      <c r="J76" s="36"/>
      <c r="K76" s="36"/>
      <c r="M76" s="37"/>
      <c r="N76" s="38"/>
    </row>
    <row r="77" spans="2:14" s="2" customFormat="1" ht="19.350000000000001" customHeight="1" x14ac:dyDescent="0.25">
      <c r="B77" s="4"/>
      <c r="C77" s="10" t="s">
        <v>206</v>
      </c>
      <c r="D77" s="4" t="s">
        <v>3</v>
      </c>
      <c r="E77" s="36" t="s">
        <v>267</v>
      </c>
      <c r="G77" s="36">
        <v>5</v>
      </c>
      <c r="H77" s="36"/>
      <c r="J77" s="36"/>
      <c r="K77" s="36"/>
      <c r="M77" s="37"/>
      <c r="N77" s="38"/>
    </row>
    <row r="78" spans="2:14" s="2" customFormat="1" ht="19.350000000000001" customHeight="1" x14ac:dyDescent="0.25">
      <c r="B78" s="4"/>
      <c r="C78" s="10" t="s">
        <v>207</v>
      </c>
      <c r="D78" s="4" t="s">
        <v>108</v>
      </c>
      <c r="E78" s="36"/>
      <c r="G78" s="36">
        <v>3</v>
      </c>
      <c r="H78" s="36" t="s">
        <v>266</v>
      </c>
      <c r="J78" s="36"/>
      <c r="K78" s="36"/>
      <c r="M78" s="37"/>
      <c r="N78" s="38"/>
    </row>
    <row r="79" spans="2:14" ht="19.350000000000001" customHeight="1" x14ac:dyDescent="0.25">
      <c r="B79" s="4" t="s">
        <v>92</v>
      </c>
      <c r="C79" s="23" t="s">
        <v>93</v>
      </c>
      <c r="D79" s="4"/>
      <c r="E79" s="36"/>
      <c r="G79" s="36"/>
      <c r="H79" s="36"/>
      <c r="J79" s="36"/>
      <c r="K79" s="36"/>
      <c r="L79" s="2"/>
      <c r="M79" s="37"/>
      <c r="N79" s="38"/>
    </row>
    <row r="80" spans="2:14" s="2" customFormat="1" ht="19.350000000000001" customHeight="1" x14ac:dyDescent="0.25">
      <c r="B80" s="4"/>
      <c r="C80" s="4" t="s">
        <v>98</v>
      </c>
      <c r="D80" s="4"/>
      <c r="E80" s="36"/>
      <c r="G80" s="36"/>
      <c r="H80" s="36"/>
      <c r="I80"/>
      <c r="J80" s="36"/>
      <c r="K80" s="36"/>
      <c r="M80" s="37"/>
      <c r="N80" s="38"/>
    </row>
    <row r="81" spans="2:14" ht="19.350000000000001" customHeight="1" x14ac:dyDescent="0.25">
      <c r="B81" s="2"/>
      <c r="C81" s="2"/>
      <c r="D81" s="2"/>
    </row>
    <row r="82" spans="2:14" ht="19.350000000000001" customHeight="1" x14ac:dyDescent="0.25">
      <c r="B82" s="17" t="s">
        <v>45</v>
      </c>
      <c r="C82" s="18"/>
      <c r="D82" s="18"/>
      <c r="E82" s="42"/>
      <c r="G82" s="120" t="s">
        <v>129</v>
      </c>
      <c r="H82" s="121"/>
      <c r="J82" s="120" t="s">
        <v>130</v>
      </c>
      <c r="K82" s="122"/>
      <c r="M82" s="123" t="s">
        <v>131</v>
      </c>
      <c r="N82" s="124"/>
    </row>
    <row r="83" spans="2:14" ht="19.350000000000001" customHeight="1" x14ac:dyDescent="0.25">
      <c r="B83" s="19" t="s">
        <v>33</v>
      </c>
      <c r="C83" s="19" t="s">
        <v>34</v>
      </c>
      <c r="D83" s="19" t="s">
        <v>35</v>
      </c>
      <c r="E83" s="20" t="s">
        <v>132</v>
      </c>
      <c r="G83" s="21" t="s">
        <v>133</v>
      </c>
      <c r="H83" s="21" t="s">
        <v>128</v>
      </c>
      <c r="J83" s="21" t="s">
        <v>133</v>
      </c>
      <c r="K83" s="21" t="s">
        <v>128</v>
      </c>
      <c r="M83" s="40" t="s">
        <v>133</v>
      </c>
      <c r="N83" s="41" t="s">
        <v>128</v>
      </c>
    </row>
    <row r="84" spans="2:14" ht="19.350000000000001" customHeight="1" x14ac:dyDescent="0.25">
      <c r="B84" s="4" t="s">
        <v>77</v>
      </c>
      <c r="C84" s="4" t="s">
        <v>111</v>
      </c>
      <c r="D84" s="4" t="s">
        <v>103</v>
      </c>
      <c r="E84" s="36"/>
      <c r="G84" s="36">
        <v>20</v>
      </c>
      <c r="H84" s="36"/>
      <c r="J84" s="36"/>
      <c r="K84" s="36"/>
      <c r="M84" s="37"/>
      <c r="N84" s="38"/>
    </row>
    <row r="85" spans="2:14" ht="19.350000000000001" customHeight="1" x14ac:dyDescent="0.25">
      <c r="B85" s="4"/>
      <c r="C85" s="10" t="s">
        <v>94</v>
      </c>
      <c r="D85" s="4" t="s">
        <v>3</v>
      </c>
      <c r="E85" s="36"/>
      <c r="G85" s="36">
        <v>20</v>
      </c>
      <c r="H85" s="36"/>
      <c r="J85" s="36"/>
      <c r="K85" s="36"/>
      <c r="M85" s="37"/>
      <c r="N85" s="38"/>
    </row>
    <row r="86" spans="2:14" ht="19.350000000000001" customHeight="1" x14ac:dyDescent="0.25">
      <c r="B86" s="4"/>
      <c r="C86" s="10" t="s">
        <v>117</v>
      </c>
      <c r="D86" s="4" t="s">
        <v>108</v>
      </c>
      <c r="E86" s="36"/>
      <c r="G86" s="36">
        <v>2</v>
      </c>
      <c r="H86" s="36"/>
      <c r="J86" s="36"/>
      <c r="K86" s="36"/>
      <c r="M86" s="37"/>
      <c r="N86" s="38"/>
    </row>
    <row r="87" spans="2:14" ht="19.350000000000001" customHeight="1" x14ac:dyDescent="0.25">
      <c r="B87" s="4" t="s">
        <v>79</v>
      </c>
      <c r="C87" s="4" t="s">
        <v>78</v>
      </c>
      <c r="D87" s="4" t="s">
        <v>119</v>
      </c>
      <c r="E87" s="36"/>
      <c r="G87" s="36">
        <v>3.5</v>
      </c>
      <c r="H87" s="36"/>
      <c r="J87" s="36"/>
      <c r="K87" s="36"/>
      <c r="M87" s="37"/>
      <c r="N87" s="38"/>
    </row>
    <row r="88" spans="2:14" ht="19.350000000000001" customHeight="1" x14ac:dyDescent="0.25">
      <c r="B88" s="4"/>
      <c r="C88" s="10" t="s">
        <v>124</v>
      </c>
      <c r="D88" s="4" t="s">
        <v>118</v>
      </c>
      <c r="E88" s="36" t="s">
        <v>269</v>
      </c>
      <c r="G88" s="36">
        <v>3</v>
      </c>
      <c r="H88" s="36"/>
      <c r="J88" s="36"/>
      <c r="K88" s="36"/>
      <c r="M88" s="37"/>
      <c r="N88" s="38"/>
    </row>
    <row r="89" spans="2:14" ht="19.350000000000001" customHeight="1" x14ac:dyDescent="0.25">
      <c r="B89" s="4"/>
      <c r="C89" s="10" t="s">
        <v>125</v>
      </c>
      <c r="D89" s="4" t="s">
        <v>118</v>
      </c>
      <c r="E89" s="36" t="s">
        <v>269</v>
      </c>
      <c r="G89" s="36">
        <v>0.5</v>
      </c>
      <c r="H89" s="36"/>
      <c r="J89" s="36"/>
      <c r="K89" s="36"/>
      <c r="M89" s="37"/>
      <c r="N89" s="38"/>
    </row>
    <row r="90" spans="2:14" ht="19.350000000000001" customHeight="1" x14ac:dyDescent="0.25">
      <c r="B90" s="4"/>
      <c r="C90" s="10" t="s">
        <v>98</v>
      </c>
      <c r="D90" s="4"/>
      <c r="E90" s="36"/>
      <c r="G90" s="36"/>
      <c r="H90" s="36"/>
      <c r="J90" s="36"/>
      <c r="K90" s="36"/>
      <c r="M90" s="37"/>
      <c r="N90" s="38"/>
    </row>
    <row r="91" spans="2:14" ht="19.350000000000001" customHeight="1" x14ac:dyDescent="0.25">
      <c r="B91" s="4"/>
      <c r="C91" s="10" t="s">
        <v>104</v>
      </c>
      <c r="D91" s="4" t="s">
        <v>80</v>
      </c>
      <c r="E91" s="36"/>
      <c r="G91" s="36">
        <v>47</v>
      </c>
      <c r="H91" s="36"/>
      <c r="J91" s="36"/>
      <c r="K91" s="36"/>
      <c r="M91" s="37"/>
      <c r="N91" s="38"/>
    </row>
    <row r="92" spans="2:14" ht="19.350000000000001" customHeight="1" x14ac:dyDescent="0.25">
      <c r="B92" s="4" t="s">
        <v>99</v>
      </c>
      <c r="C92" s="4" t="s">
        <v>105</v>
      </c>
      <c r="D92" s="4" t="s">
        <v>120</v>
      </c>
      <c r="E92" s="36"/>
      <c r="G92" s="36"/>
      <c r="H92" s="153" t="s">
        <v>271</v>
      </c>
      <c r="J92" s="36"/>
      <c r="K92" s="36"/>
      <c r="M92" s="37"/>
      <c r="N92" s="38"/>
    </row>
    <row r="93" spans="2:14" ht="19.350000000000001" customHeight="1" x14ac:dyDescent="0.25">
      <c r="B93" s="4"/>
      <c r="C93" s="10" t="s">
        <v>82</v>
      </c>
      <c r="D93" s="4" t="s">
        <v>108</v>
      </c>
      <c r="E93" s="36"/>
      <c r="G93" s="36"/>
      <c r="H93" s="36"/>
      <c r="J93" s="36"/>
      <c r="K93" s="36"/>
      <c r="M93" s="37"/>
      <c r="N93" s="38"/>
    </row>
    <row r="94" spans="2:14" ht="19.350000000000001" customHeight="1" x14ac:dyDescent="0.25">
      <c r="B94" s="4"/>
      <c r="C94" s="10" t="s">
        <v>83</v>
      </c>
      <c r="D94" s="4" t="s">
        <v>3</v>
      </c>
      <c r="E94" s="36" t="s">
        <v>270</v>
      </c>
      <c r="G94" s="36">
        <v>3</v>
      </c>
      <c r="H94" s="36"/>
      <c r="J94" s="36"/>
      <c r="K94" s="36"/>
      <c r="M94" s="37"/>
      <c r="N94" s="38"/>
    </row>
    <row r="95" spans="2:14" ht="19.350000000000001" customHeight="1" x14ac:dyDescent="0.25">
      <c r="B95" s="4" t="s">
        <v>81</v>
      </c>
      <c r="C95" s="4" t="s">
        <v>95</v>
      </c>
      <c r="D95" s="4" t="s">
        <v>55</v>
      </c>
      <c r="E95" s="36"/>
      <c r="G95" s="36"/>
      <c r="H95" s="36"/>
      <c r="J95" s="36"/>
      <c r="K95" s="36"/>
      <c r="M95" s="37"/>
      <c r="N95" s="38"/>
    </row>
    <row r="96" spans="2:14" ht="19.350000000000001" customHeight="1" x14ac:dyDescent="0.25">
      <c r="B96" s="4"/>
      <c r="C96" s="22" t="s">
        <v>84</v>
      </c>
      <c r="D96" s="4" t="s">
        <v>3</v>
      </c>
      <c r="E96" s="36"/>
      <c r="G96" s="36"/>
      <c r="H96" s="36"/>
      <c r="J96" s="36"/>
      <c r="K96" s="36"/>
      <c r="M96" s="37"/>
      <c r="N96" s="38"/>
    </row>
    <row r="97" spans="2:14" ht="19.350000000000001" customHeight="1" x14ac:dyDescent="0.25">
      <c r="B97" s="4"/>
      <c r="C97" s="10" t="s">
        <v>83</v>
      </c>
      <c r="D97" s="4" t="s">
        <v>3</v>
      </c>
      <c r="E97" s="36"/>
      <c r="G97" s="36"/>
      <c r="H97" s="36"/>
      <c r="J97" s="36"/>
      <c r="K97" s="36"/>
      <c r="M97" s="37"/>
      <c r="N97" s="38"/>
    </row>
    <row r="98" spans="2:14" ht="19.350000000000001" customHeight="1" x14ac:dyDescent="0.25">
      <c r="B98" s="4" t="s">
        <v>85</v>
      </c>
      <c r="C98" s="4" t="s">
        <v>86</v>
      </c>
      <c r="D98" s="4" t="s">
        <v>55</v>
      </c>
      <c r="E98" s="36"/>
      <c r="G98" s="36"/>
      <c r="H98" s="36"/>
      <c r="J98" s="36"/>
      <c r="K98" s="36"/>
      <c r="M98" s="37"/>
      <c r="N98" s="38"/>
    </row>
    <row r="99" spans="2:14" ht="19.350000000000001" customHeight="1" x14ac:dyDescent="0.25">
      <c r="B99" s="4"/>
      <c r="C99" s="10" t="s">
        <v>87</v>
      </c>
      <c r="D99" s="4" t="s">
        <v>108</v>
      </c>
      <c r="E99" s="36"/>
      <c r="G99" s="36"/>
      <c r="H99" s="36"/>
      <c r="J99" s="36"/>
      <c r="K99" s="36"/>
      <c r="M99" s="37"/>
      <c r="N99" s="38"/>
    </row>
    <row r="100" spans="2:14" ht="19.350000000000001" customHeight="1" x14ac:dyDescent="0.25">
      <c r="B100" s="4"/>
      <c r="C100" s="10" t="s">
        <v>96</v>
      </c>
      <c r="D100" s="4" t="s">
        <v>108</v>
      </c>
      <c r="E100" s="36"/>
      <c r="G100" s="36"/>
      <c r="H100" s="36"/>
      <c r="J100" s="36"/>
      <c r="K100" s="36"/>
      <c r="M100" s="37"/>
      <c r="N100" s="38"/>
    </row>
    <row r="101" spans="2:14" x14ac:dyDescent="0.25">
      <c r="C101" s="26"/>
    </row>
    <row r="112" spans="2:14" x14ac:dyDescent="0.25">
      <c r="E112" s="43"/>
    </row>
  </sheetData>
  <mergeCells count="17">
    <mergeCell ref="G82:H82"/>
    <mergeCell ref="J82:K82"/>
    <mergeCell ref="M82:N82"/>
    <mergeCell ref="G44:H44"/>
    <mergeCell ref="J44:K44"/>
    <mergeCell ref="M44:N44"/>
    <mergeCell ref="M18:N18"/>
    <mergeCell ref="G2:H6"/>
    <mergeCell ref="G8:H8"/>
    <mergeCell ref="G9:H9"/>
    <mergeCell ref="G11:H11"/>
    <mergeCell ref="G12:H12"/>
    <mergeCell ref="G13:H13"/>
    <mergeCell ref="G14:H14"/>
    <mergeCell ref="G16:H16"/>
    <mergeCell ref="G18:H18"/>
    <mergeCell ref="J18:K18"/>
  </mergeCells>
  <hyperlinks>
    <hyperlink ref="G12:H12" r:id="rId1" display="Estimado según Base de Datos del Suelo de CyL " xr:uid="{E0E11401-4FC6-4E92-8B21-DBE5258E8E62}"/>
    <hyperlink ref="G13:H16" r:id="rId2" display="Estimado según Base de Datos del Suelo de CyL " xr:uid="{4848815A-3588-4D32-BAE2-0D93F97F6749}"/>
    <hyperlink ref="G16:H16" r:id="rId3" display="Estimated according to the Soil Database of CyL. " xr:uid="{B53AF16E-3BFA-43AC-84CE-D7B6016E9712}"/>
    <hyperlink ref="H21" r:id="rId4" display="https://suelos.itacyl.es/" xr:uid="{DFA6A62D-31DB-4685-B87F-661D9C360293}"/>
    <hyperlink ref="H22" r:id="rId5" display="https://suelos.itacyl.es/" xr:uid="{435491D6-47F1-496F-BE91-145BC802A29C}"/>
  </hyperlinks>
  <pageMargins left="0.7" right="0.7" top="0.75" bottom="0.75" header="0.3" footer="0.3"/>
  <pageSetup orientation="portrait" r:id="rId6"/>
  <drawing r:id="rId7"/>
  <legacyDrawing r:id="rId8"/>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DEEE5-71F9-E545-829B-3E2004F9CF2A}">
  <sheetPr>
    <tabColor rgb="FFFFC000"/>
  </sheetPr>
  <dimension ref="B1:BF112"/>
  <sheetViews>
    <sheetView showGridLines="0" zoomScaleNormal="100" workbookViewId="0">
      <selection activeCell="C4" sqref="C4"/>
    </sheetView>
  </sheetViews>
  <sheetFormatPr baseColWidth="10" defaultColWidth="8.625" defaultRowHeight="15.75" x14ac:dyDescent="0.25"/>
  <cols>
    <col min="1" max="1" width="1.125" customWidth="1"/>
    <col min="2" max="2" width="8.5" bestFit="1" customWidth="1"/>
    <col min="3" max="3" width="76.625" bestFit="1" customWidth="1"/>
    <col min="4" max="4" width="22.625" bestFit="1" customWidth="1"/>
    <col min="5" max="5" width="16.625" customWidth="1"/>
    <col min="6" max="6" width="3.875" customWidth="1"/>
    <col min="7" max="7" width="15.625" customWidth="1"/>
    <col min="8" max="8" width="33.5" customWidth="1"/>
    <col min="9" max="9" width="4" customWidth="1"/>
    <col min="10" max="10" width="15.625" customWidth="1"/>
    <col min="11" max="11" width="33.5" customWidth="1"/>
    <col min="12" max="12" width="4" customWidth="1"/>
    <col min="13" max="13" width="15.625" customWidth="1"/>
    <col min="14" max="14" width="33.5" customWidth="1"/>
  </cols>
  <sheetData>
    <row r="1" spans="2:58" x14ac:dyDescent="0.25">
      <c r="BF1" t="s">
        <v>144</v>
      </c>
    </row>
    <row r="2" spans="2:58" ht="20.100000000000001" customHeight="1" x14ac:dyDescent="0.25">
      <c r="G2" s="115" t="s">
        <v>145</v>
      </c>
      <c r="H2" s="115"/>
      <c r="BD2" t="s">
        <v>146</v>
      </c>
    </row>
    <row r="3" spans="2:58" ht="15.95" customHeight="1" x14ac:dyDescent="0.25">
      <c r="G3" s="115"/>
      <c r="H3" s="115"/>
    </row>
    <row r="4" spans="2:58" ht="27" customHeight="1" x14ac:dyDescent="0.25">
      <c r="C4" s="52" t="s">
        <v>147</v>
      </c>
      <c r="D4" s="53" t="s">
        <v>148</v>
      </c>
      <c r="E4" s="54" t="s">
        <v>273</v>
      </c>
      <c r="G4" s="115"/>
      <c r="H4" s="115"/>
    </row>
    <row r="5" spans="2:58" ht="15.95" customHeight="1" x14ac:dyDescent="0.25">
      <c r="D5" s="148" t="s">
        <v>220</v>
      </c>
      <c r="E5" s="164" t="s">
        <v>274</v>
      </c>
      <c r="G5" s="115"/>
      <c r="H5" s="115"/>
    </row>
    <row r="6" spans="2:58" ht="15.95" customHeight="1" x14ac:dyDescent="0.25">
      <c r="G6" s="115"/>
      <c r="H6" s="115"/>
    </row>
    <row r="7" spans="2:58" x14ac:dyDescent="0.25">
      <c r="D7" s="1"/>
      <c r="E7" s="1"/>
      <c r="F7" s="1"/>
    </row>
    <row r="8" spans="2:58" s="2" customFormat="1" x14ac:dyDescent="0.25">
      <c r="B8" s="11" t="s">
        <v>149</v>
      </c>
      <c r="C8" s="55"/>
      <c r="D8" s="55"/>
      <c r="E8" s="30"/>
      <c r="G8" s="116"/>
      <c r="H8" s="116"/>
    </row>
    <row r="9" spans="2:58" s="3" customFormat="1" x14ac:dyDescent="0.25">
      <c r="B9" s="25" t="s">
        <v>108</v>
      </c>
      <c r="C9" s="16" t="s">
        <v>43</v>
      </c>
      <c r="D9" s="21" t="s">
        <v>44</v>
      </c>
      <c r="E9" s="21" t="s">
        <v>127</v>
      </c>
      <c r="G9" s="117" t="s">
        <v>128</v>
      </c>
      <c r="H9" s="117"/>
    </row>
    <row r="10" spans="2:58" s="2" customFormat="1" x14ac:dyDescent="0.25">
      <c r="B10" s="5">
        <v>1</v>
      </c>
      <c r="C10" s="5" t="s">
        <v>150</v>
      </c>
      <c r="D10" s="5" t="s">
        <v>5</v>
      </c>
      <c r="E10" s="31">
        <v>9.43</v>
      </c>
      <c r="G10" s="44"/>
      <c r="H10" s="45"/>
    </row>
    <row r="11" spans="2:58" s="2" customFormat="1" x14ac:dyDescent="0.25">
      <c r="B11" s="5">
        <v>2</v>
      </c>
      <c r="C11" s="5" t="s">
        <v>53</v>
      </c>
      <c r="D11" s="5"/>
      <c r="E11" s="31"/>
      <c r="G11" s="118"/>
      <c r="H11" s="119"/>
    </row>
    <row r="12" spans="2:58" s="2" customFormat="1" x14ac:dyDescent="0.25">
      <c r="B12" s="5"/>
      <c r="C12" s="10" t="s">
        <v>54</v>
      </c>
      <c r="D12" s="5" t="s">
        <v>55</v>
      </c>
      <c r="E12" s="31">
        <v>46.99</v>
      </c>
      <c r="G12" s="157" t="s">
        <v>259</v>
      </c>
      <c r="H12" s="158"/>
    </row>
    <row r="13" spans="2:58" s="2" customFormat="1" x14ac:dyDescent="0.25">
      <c r="B13" s="5"/>
      <c r="C13" s="10" t="s">
        <v>56</v>
      </c>
      <c r="D13" s="5" t="s">
        <v>55</v>
      </c>
      <c r="E13" s="31">
        <v>2.38</v>
      </c>
      <c r="G13" s="157" t="s">
        <v>259</v>
      </c>
      <c r="H13" s="158"/>
    </row>
    <row r="14" spans="2:58" s="2" customFormat="1" x14ac:dyDescent="0.25">
      <c r="B14" s="5"/>
      <c r="C14" s="10" t="s">
        <v>57</v>
      </c>
      <c r="D14" s="5" t="s">
        <v>55</v>
      </c>
      <c r="E14" s="31">
        <v>28.86</v>
      </c>
      <c r="G14" s="157" t="s">
        <v>259</v>
      </c>
      <c r="H14" s="158"/>
    </row>
    <row r="15" spans="2:58" s="2" customFormat="1" ht="18" x14ac:dyDescent="0.25">
      <c r="B15" s="5">
        <v>3</v>
      </c>
      <c r="C15" s="5" t="s">
        <v>58</v>
      </c>
      <c r="D15" s="5" t="s">
        <v>59</v>
      </c>
      <c r="E15" s="31">
        <v>1.43</v>
      </c>
      <c r="G15" s="159" t="s">
        <v>259</v>
      </c>
      <c r="H15" s="160"/>
    </row>
    <row r="16" spans="2:58" s="2" customFormat="1" x14ac:dyDescent="0.25">
      <c r="B16" s="5">
        <v>4</v>
      </c>
      <c r="C16" s="56" t="s">
        <v>60</v>
      </c>
      <c r="D16" s="5" t="s">
        <v>55</v>
      </c>
      <c r="E16" s="31">
        <v>1.1020000000000001</v>
      </c>
      <c r="G16" s="157" t="s">
        <v>259</v>
      </c>
      <c r="H16" s="158"/>
    </row>
    <row r="17" spans="2:14" ht="19.350000000000001" customHeight="1" x14ac:dyDescent="0.25">
      <c r="C17" s="2"/>
      <c r="D17" s="1"/>
    </row>
    <row r="18" spans="2:14" s="2" customFormat="1" ht="19.350000000000001" customHeight="1" x14ac:dyDescent="0.25">
      <c r="B18" s="12" t="s">
        <v>32</v>
      </c>
      <c r="C18" s="13"/>
      <c r="D18" s="13"/>
      <c r="E18" s="32"/>
      <c r="G18" s="120" t="s">
        <v>129</v>
      </c>
      <c r="H18" s="122"/>
      <c r="I18"/>
      <c r="J18" s="125" t="s">
        <v>130</v>
      </c>
      <c r="K18" s="122"/>
      <c r="L18" s="33"/>
      <c r="M18" s="126" t="s">
        <v>131</v>
      </c>
      <c r="N18" s="126"/>
    </row>
    <row r="19" spans="2:14" s="3" customFormat="1" ht="19.350000000000001" customHeight="1" x14ac:dyDescent="0.25">
      <c r="B19" s="6" t="s">
        <v>33</v>
      </c>
      <c r="C19" s="6" t="s">
        <v>34</v>
      </c>
      <c r="D19" s="6" t="s">
        <v>35</v>
      </c>
      <c r="E19" s="7" t="s">
        <v>132</v>
      </c>
      <c r="G19" s="21" t="s">
        <v>133</v>
      </c>
      <c r="H19" s="21" t="s">
        <v>128</v>
      </c>
      <c r="I19" s="2"/>
      <c r="J19" s="34" t="s">
        <v>133</v>
      </c>
      <c r="K19" s="21" t="s">
        <v>128</v>
      </c>
      <c r="M19" s="35" t="s">
        <v>133</v>
      </c>
      <c r="N19" s="35" t="s">
        <v>128</v>
      </c>
    </row>
    <row r="20" spans="2:14" s="2" customFormat="1" ht="19.350000000000001" customHeight="1" x14ac:dyDescent="0.25">
      <c r="B20" s="4" t="s">
        <v>50</v>
      </c>
      <c r="C20" s="4" t="s">
        <v>121</v>
      </c>
      <c r="D20" s="4" t="s">
        <v>61</v>
      </c>
      <c r="E20" s="36"/>
      <c r="G20" s="36"/>
      <c r="H20" s="36"/>
      <c r="J20" s="36"/>
      <c r="K20" s="36"/>
      <c r="M20" s="37"/>
      <c r="N20" s="38"/>
    </row>
    <row r="21" spans="2:14" s="2" customFormat="1" ht="19.350000000000001" customHeight="1" x14ac:dyDescent="0.25">
      <c r="B21" s="4" t="s">
        <v>51</v>
      </c>
      <c r="C21" s="4" t="s">
        <v>122</v>
      </c>
      <c r="D21" s="4" t="s">
        <v>61</v>
      </c>
      <c r="E21" s="36" t="s">
        <v>164</v>
      </c>
      <c r="G21" s="36">
        <v>22.7</v>
      </c>
      <c r="H21" s="161" t="str">
        <f>$G$16</f>
        <v xml:space="preserve">Estimated according to the Soil Database of CyL. </v>
      </c>
      <c r="J21" s="36"/>
      <c r="K21" s="36"/>
      <c r="M21" s="37"/>
      <c r="N21" s="38"/>
    </row>
    <row r="22" spans="2:14" s="2" customFormat="1" ht="19.350000000000001" customHeight="1" x14ac:dyDescent="0.25">
      <c r="B22" s="4" t="s">
        <v>52</v>
      </c>
      <c r="C22" s="4" t="s">
        <v>123</v>
      </c>
      <c r="D22" s="4" t="s">
        <v>61</v>
      </c>
      <c r="E22" s="36" t="s">
        <v>164</v>
      </c>
      <c r="G22" s="36">
        <v>277.60000000000002</v>
      </c>
      <c r="H22" s="161" t="str">
        <f>$G$16</f>
        <v xml:space="preserve">Estimated according to the Soil Database of CyL. </v>
      </c>
      <c r="J22" s="36"/>
      <c r="K22" s="36"/>
      <c r="M22" s="37"/>
      <c r="N22" s="38"/>
    </row>
    <row r="23" spans="2:14" s="2" customFormat="1" ht="19.350000000000001" customHeight="1" x14ac:dyDescent="0.25">
      <c r="B23" s="4" t="s">
        <v>62</v>
      </c>
      <c r="C23" s="5" t="s">
        <v>63</v>
      </c>
      <c r="D23" s="4" t="s">
        <v>15</v>
      </c>
      <c r="E23" s="153" t="s">
        <v>276</v>
      </c>
      <c r="G23" s="36">
        <v>5</v>
      </c>
      <c r="H23" s="36"/>
      <c r="J23" s="36"/>
      <c r="K23" s="36"/>
      <c r="M23" s="37"/>
      <c r="N23" s="38"/>
    </row>
    <row r="24" spans="2:14" s="2" customFormat="1" ht="19.350000000000001" customHeight="1" x14ac:dyDescent="0.25">
      <c r="B24" s="4" t="s">
        <v>166</v>
      </c>
      <c r="C24" s="5" t="s">
        <v>167</v>
      </c>
      <c r="D24" s="4" t="s">
        <v>168</v>
      </c>
      <c r="E24" s="36"/>
      <c r="G24" s="36"/>
      <c r="H24" s="36"/>
      <c r="J24" s="36"/>
      <c r="K24" s="36"/>
      <c r="M24" s="37"/>
      <c r="N24" s="38"/>
    </row>
    <row r="25" spans="2:14" s="2" customFormat="1" ht="31.5" x14ac:dyDescent="0.25">
      <c r="B25" s="57" t="s">
        <v>169</v>
      </c>
      <c r="C25" s="58" t="s">
        <v>170</v>
      </c>
      <c r="D25" s="4"/>
      <c r="E25" s="36"/>
      <c r="G25" s="36"/>
      <c r="H25" s="36"/>
      <c r="J25" s="36"/>
      <c r="K25" s="36"/>
      <c r="M25" s="37"/>
      <c r="N25" s="38"/>
    </row>
    <row r="26" spans="2:14" s="2" customFormat="1" x14ac:dyDescent="0.25">
      <c r="B26" s="4"/>
      <c r="C26" s="5" t="s">
        <v>171</v>
      </c>
      <c r="D26" s="4"/>
      <c r="E26" s="36">
        <v>0</v>
      </c>
      <c r="G26" s="36">
        <v>0</v>
      </c>
      <c r="H26" s="36"/>
      <c r="J26" s="36"/>
      <c r="K26" s="36"/>
      <c r="M26" s="37"/>
      <c r="N26" s="38"/>
    </row>
    <row r="27" spans="2:14" s="2" customFormat="1" x14ac:dyDescent="0.25">
      <c r="B27" s="4" t="s">
        <v>64</v>
      </c>
      <c r="C27" s="10" t="s">
        <v>172</v>
      </c>
      <c r="D27" s="4" t="s">
        <v>65</v>
      </c>
      <c r="E27" s="36"/>
      <c r="G27" s="36"/>
      <c r="H27" s="36"/>
      <c r="J27" s="36"/>
      <c r="K27" s="36"/>
      <c r="M27" s="37"/>
      <c r="N27" s="38"/>
    </row>
    <row r="28" spans="2:14" s="2" customFormat="1" x14ac:dyDescent="0.25">
      <c r="B28" s="4" t="s">
        <v>68</v>
      </c>
      <c r="C28" s="10" t="s">
        <v>173</v>
      </c>
      <c r="D28" s="4" t="s">
        <v>66</v>
      </c>
      <c r="E28" s="36"/>
      <c r="G28" s="36"/>
      <c r="H28" s="36"/>
      <c r="J28" s="36"/>
      <c r="K28" s="36"/>
      <c r="M28" s="37"/>
      <c r="N28" s="38"/>
    </row>
    <row r="29" spans="2:14" s="2" customFormat="1" x14ac:dyDescent="0.25">
      <c r="B29" s="4" t="s">
        <v>69</v>
      </c>
      <c r="C29" s="10" t="s">
        <v>174</v>
      </c>
      <c r="D29" s="4" t="s">
        <v>67</v>
      </c>
      <c r="E29" s="36"/>
      <c r="G29" s="36"/>
      <c r="H29" s="36"/>
      <c r="J29" s="36"/>
      <c r="K29" s="36"/>
      <c r="M29" s="37"/>
      <c r="N29" s="38"/>
    </row>
    <row r="30" spans="2:14" s="2" customFormat="1" x14ac:dyDescent="0.25">
      <c r="B30" s="4"/>
      <c r="C30" s="5" t="s">
        <v>175</v>
      </c>
      <c r="D30" s="4"/>
      <c r="E30" s="36">
        <v>0</v>
      </c>
      <c r="G30" s="36">
        <v>0</v>
      </c>
      <c r="H30" s="36"/>
      <c r="J30" s="36"/>
      <c r="K30" s="36"/>
      <c r="M30" s="37"/>
      <c r="N30" s="38"/>
    </row>
    <row r="31" spans="2:14" s="2" customFormat="1" x14ac:dyDescent="0.25">
      <c r="B31" s="4" t="s">
        <v>64</v>
      </c>
      <c r="C31" s="10" t="s">
        <v>172</v>
      </c>
      <c r="D31" s="4" t="s">
        <v>65</v>
      </c>
      <c r="E31" s="36"/>
      <c r="G31" s="36"/>
      <c r="H31" s="36"/>
      <c r="J31" s="36"/>
      <c r="K31" s="36"/>
      <c r="M31" s="37"/>
      <c r="N31" s="38"/>
    </row>
    <row r="32" spans="2:14" s="2" customFormat="1" x14ac:dyDescent="0.25">
      <c r="B32" s="4" t="s">
        <v>68</v>
      </c>
      <c r="C32" s="10" t="s">
        <v>173</v>
      </c>
      <c r="D32" s="4" t="s">
        <v>66</v>
      </c>
      <c r="E32" s="36"/>
      <c r="G32" s="36"/>
      <c r="H32" s="36"/>
      <c r="J32" s="36"/>
      <c r="K32" s="36"/>
      <c r="M32" s="37"/>
      <c r="N32" s="38"/>
    </row>
    <row r="33" spans="2:14" s="2" customFormat="1" x14ac:dyDescent="0.25">
      <c r="B33" s="4" t="s">
        <v>69</v>
      </c>
      <c r="C33" s="10" t="s">
        <v>174</v>
      </c>
      <c r="D33" s="4" t="s">
        <v>67</v>
      </c>
      <c r="E33" s="36"/>
      <c r="G33" s="36"/>
      <c r="H33" s="36"/>
      <c r="J33" s="36"/>
      <c r="K33" s="36"/>
      <c r="M33" s="37"/>
      <c r="N33" s="38"/>
    </row>
    <row r="34" spans="2:14" s="2" customFormat="1" x14ac:dyDescent="0.25">
      <c r="B34" s="4" t="s">
        <v>70</v>
      </c>
      <c r="C34" s="4" t="s">
        <v>176</v>
      </c>
      <c r="E34" s="36"/>
      <c r="G34" s="153" t="s">
        <v>261</v>
      </c>
      <c r="H34" s="36"/>
      <c r="J34" s="36"/>
      <c r="K34" s="36"/>
      <c r="M34" s="37"/>
      <c r="N34" s="38"/>
    </row>
    <row r="35" spans="2:14" s="2" customFormat="1" x14ac:dyDescent="0.25">
      <c r="B35" s="4"/>
      <c r="C35" s="10" t="s">
        <v>177</v>
      </c>
      <c r="D35" s="4" t="s">
        <v>100</v>
      </c>
      <c r="E35" s="36" t="s">
        <v>262</v>
      </c>
      <c r="G35" s="36">
        <v>4.12</v>
      </c>
      <c r="H35" s="36" t="s">
        <v>277</v>
      </c>
      <c r="J35" s="36"/>
      <c r="K35" s="36"/>
      <c r="M35" s="37"/>
      <c r="N35" s="38"/>
    </row>
    <row r="36" spans="2:14" s="2" customFormat="1" x14ac:dyDescent="0.25">
      <c r="B36" s="4"/>
      <c r="C36" s="10" t="s">
        <v>178</v>
      </c>
      <c r="D36" s="4" t="s">
        <v>108</v>
      </c>
      <c r="E36" s="36"/>
      <c r="G36" s="36">
        <v>2</v>
      </c>
      <c r="H36" s="36"/>
      <c r="J36" s="36"/>
      <c r="K36" s="36"/>
      <c r="M36" s="37"/>
      <c r="N36" s="38"/>
    </row>
    <row r="37" spans="2:14" s="2" customFormat="1" x14ac:dyDescent="0.25">
      <c r="B37" s="4" t="s">
        <v>71</v>
      </c>
      <c r="C37" s="4" t="s">
        <v>179</v>
      </c>
      <c r="E37" s="36"/>
      <c r="G37" s="36">
        <v>0</v>
      </c>
      <c r="H37" s="36"/>
      <c r="J37" s="36"/>
      <c r="K37" s="36"/>
      <c r="M37" s="37"/>
      <c r="N37" s="38"/>
    </row>
    <row r="38" spans="2:14" s="2" customFormat="1" x14ac:dyDescent="0.25">
      <c r="B38" s="4"/>
      <c r="C38" s="10" t="s">
        <v>180</v>
      </c>
      <c r="D38" s="4" t="s">
        <v>100</v>
      </c>
      <c r="E38" s="36"/>
      <c r="G38" s="36"/>
      <c r="H38" s="36"/>
      <c r="J38" s="36"/>
      <c r="K38" s="36"/>
      <c r="M38" s="37"/>
      <c r="N38" s="38"/>
    </row>
    <row r="39" spans="2:14" s="2" customFormat="1" x14ac:dyDescent="0.25">
      <c r="B39" s="4"/>
      <c r="C39" s="10" t="s">
        <v>181</v>
      </c>
      <c r="D39" s="4" t="s">
        <v>108</v>
      </c>
      <c r="E39" s="36"/>
      <c r="G39" s="36"/>
      <c r="H39" s="36"/>
      <c r="J39" s="36"/>
      <c r="K39" s="36"/>
      <c r="M39" s="37"/>
      <c r="N39" s="38"/>
    </row>
    <row r="40" spans="2:14" s="2" customFormat="1" x14ac:dyDescent="0.25">
      <c r="B40" s="4" t="s">
        <v>72</v>
      </c>
      <c r="C40" s="4" t="s">
        <v>182</v>
      </c>
      <c r="E40" s="36"/>
      <c r="G40" s="36">
        <v>0</v>
      </c>
      <c r="H40" s="36"/>
      <c r="J40" s="36"/>
      <c r="K40" s="36"/>
      <c r="M40" s="37"/>
      <c r="N40" s="38"/>
    </row>
    <row r="41" spans="2:14" s="2" customFormat="1" x14ac:dyDescent="0.25">
      <c r="B41" s="4"/>
      <c r="C41" s="10" t="s">
        <v>183</v>
      </c>
      <c r="D41" s="4" t="s">
        <v>101</v>
      </c>
      <c r="E41" s="36"/>
      <c r="G41" s="36"/>
      <c r="H41" s="36"/>
      <c r="J41" s="36"/>
      <c r="K41" s="36"/>
      <c r="M41" s="37"/>
      <c r="N41" s="38"/>
    </row>
    <row r="42" spans="2:14" s="2" customFormat="1" x14ac:dyDescent="0.25">
      <c r="B42" s="4"/>
      <c r="C42" s="10" t="s">
        <v>184</v>
      </c>
      <c r="D42" s="4" t="s">
        <v>108</v>
      </c>
      <c r="E42" s="36"/>
      <c r="G42" s="36"/>
      <c r="H42" s="36"/>
      <c r="J42" s="36"/>
      <c r="K42" s="36"/>
      <c r="M42" s="37"/>
      <c r="N42" s="38"/>
    </row>
    <row r="43" spans="2:14" s="2" customFormat="1" ht="19.350000000000001" customHeight="1" x14ac:dyDescent="0.25"/>
    <row r="44" spans="2:14" s="2" customFormat="1" ht="19.350000000000001" customHeight="1" x14ac:dyDescent="0.25">
      <c r="B44" s="14" t="s">
        <v>36</v>
      </c>
      <c r="C44" s="15"/>
      <c r="D44" s="15"/>
      <c r="E44" s="39"/>
      <c r="G44" s="120" t="s">
        <v>129</v>
      </c>
      <c r="H44" s="121"/>
      <c r="J44" s="125" t="s">
        <v>130</v>
      </c>
      <c r="K44" s="122"/>
      <c r="M44" s="123" t="s">
        <v>131</v>
      </c>
      <c r="N44" s="124"/>
    </row>
    <row r="45" spans="2:14" s="2" customFormat="1" ht="19.350000000000001" customHeight="1" x14ac:dyDescent="0.25">
      <c r="B45" s="8" t="s">
        <v>33</v>
      </c>
      <c r="C45" s="8" t="s">
        <v>34</v>
      </c>
      <c r="D45" s="8" t="s">
        <v>35</v>
      </c>
      <c r="E45" s="9" t="s">
        <v>132</v>
      </c>
      <c r="G45" s="21" t="s">
        <v>133</v>
      </c>
      <c r="H45" s="21" t="s">
        <v>128</v>
      </c>
      <c r="J45" s="21" t="s">
        <v>133</v>
      </c>
      <c r="K45" s="21" t="s">
        <v>128</v>
      </c>
      <c r="M45" s="40" t="s">
        <v>133</v>
      </c>
      <c r="N45" s="41" t="s">
        <v>128</v>
      </c>
    </row>
    <row r="46" spans="2:14" s="2" customFormat="1" ht="19.350000000000001" customHeight="1" x14ac:dyDescent="0.25">
      <c r="B46" s="4" t="s">
        <v>38</v>
      </c>
      <c r="C46" s="4" t="s">
        <v>39</v>
      </c>
      <c r="D46" s="4" t="s">
        <v>110</v>
      </c>
      <c r="E46" s="36"/>
      <c r="G46" s="36"/>
      <c r="H46" s="36"/>
      <c r="J46" s="36"/>
      <c r="K46" s="36"/>
      <c r="M46" s="37"/>
      <c r="N46" s="38"/>
    </row>
    <row r="47" spans="2:14" s="2" customFormat="1" ht="19.350000000000001" customHeight="1" x14ac:dyDescent="0.25">
      <c r="B47" s="4"/>
      <c r="C47" s="10" t="s">
        <v>40</v>
      </c>
      <c r="D47" s="4" t="s">
        <v>110</v>
      </c>
      <c r="E47" s="155" t="s">
        <v>110</v>
      </c>
      <c r="G47" s="36">
        <v>0</v>
      </c>
      <c r="H47" s="36"/>
      <c r="J47" s="36"/>
      <c r="K47" s="36"/>
      <c r="M47" s="37"/>
      <c r="N47" s="38"/>
    </row>
    <row r="48" spans="2:14" s="2" customFormat="1" ht="19.350000000000001" customHeight="1" x14ac:dyDescent="0.25">
      <c r="B48" s="4"/>
      <c r="C48" s="10" t="s">
        <v>41</v>
      </c>
      <c r="D48" s="4" t="s">
        <v>110</v>
      </c>
      <c r="E48" s="155" t="s">
        <v>110</v>
      </c>
      <c r="G48" s="36">
        <v>54.67</v>
      </c>
      <c r="H48" s="36"/>
      <c r="J48" s="36"/>
      <c r="K48" s="36"/>
      <c r="M48" s="37"/>
      <c r="N48" s="38"/>
    </row>
    <row r="49" spans="2:14" s="2" customFormat="1" x14ac:dyDescent="0.25">
      <c r="B49" s="4"/>
      <c r="C49" s="10" t="s">
        <v>186</v>
      </c>
      <c r="D49" s="4" t="s">
        <v>110</v>
      </c>
      <c r="E49" s="155" t="s">
        <v>110</v>
      </c>
      <c r="G49" s="36">
        <v>76.88</v>
      </c>
      <c r="H49" s="36"/>
      <c r="J49" s="36"/>
      <c r="K49" s="36"/>
      <c r="M49" s="37"/>
      <c r="N49" s="38"/>
    </row>
    <row r="50" spans="2:14" s="2" customFormat="1" ht="19.350000000000001" customHeight="1" x14ac:dyDescent="0.25">
      <c r="B50" s="4"/>
      <c r="C50" s="10" t="s">
        <v>42</v>
      </c>
      <c r="D50" s="4" t="s">
        <v>110</v>
      </c>
      <c r="E50" s="155" t="s">
        <v>110</v>
      </c>
      <c r="G50" s="36">
        <v>30</v>
      </c>
      <c r="H50" s="36"/>
      <c r="J50" s="36"/>
      <c r="K50" s="36"/>
      <c r="M50" s="37"/>
      <c r="N50" s="38"/>
    </row>
    <row r="51" spans="2:14" s="2" customFormat="1" x14ac:dyDescent="0.25">
      <c r="B51" s="4"/>
      <c r="C51" s="10" t="s">
        <v>185</v>
      </c>
      <c r="D51" s="4" t="s">
        <v>110</v>
      </c>
      <c r="E51" s="155" t="s">
        <v>110</v>
      </c>
      <c r="G51" s="36">
        <v>0</v>
      </c>
      <c r="H51" s="36"/>
      <c r="J51" s="36"/>
      <c r="K51" s="36"/>
      <c r="M51" s="37"/>
      <c r="N51" s="38"/>
    </row>
    <row r="52" spans="2:14" s="2" customFormat="1" ht="19.350000000000001" customHeight="1" x14ac:dyDescent="0.25">
      <c r="B52" s="4"/>
      <c r="C52" s="10" t="s">
        <v>46</v>
      </c>
      <c r="D52" s="4" t="s">
        <v>110</v>
      </c>
      <c r="E52" s="155" t="s">
        <v>110</v>
      </c>
      <c r="G52" s="36">
        <v>102.18</v>
      </c>
      <c r="H52" s="153" t="s">
        <v>245</v>
      </c>
      <c r="J52" s="36"/>
      <c r="K52" s="36"/>
      <c r="M52" s="37"/>
      <c r="N52" s="38"/>
    </row>
    <row r="53" spans="2:14" s="2" customFormat="1" ht="19.350000000000001" customHeight="1" x14ac:dyDescent="0.25">
      <c r="B53" s="4"/>
      <c r="C53" s="10" t="s">
        <v>97</v>
      </c>
      <c r="D53" s="4" t="s">
        <v>110</v>
      </c>
      <c r="E53" s="155" t="s">
        <v>110</v>
      </c>
      <c r="G53" s="36">
        <v>0</v>
      </c>
      <c r="H53" s="36"/>
      <c r="J53" s="36"/>
      <c r="K53" s="36"/>
      <c r="M53" s="37"/>
      <c r="N53" s="38"/>
    </row>
    <row r="54" spans="2:14" s="2" customFormat="1" ht="19.350000000000001" customHeight="1" x14ac:dyDescent="0.25">
      <c r="B54" s="4"/>
      <c r="C54" s="10" t="s">
        <v>126</v>
      </c>
      <c r="D54" s="4" t="s">
        <v>110</v>
      </c>
      <c r="E54" s="155" t="s">
        <v>110</v>
      </c>
      <c r="G54" s="36">
        <v>212</v>
      </c>
      <c r="H54" s="36"/>
      <c r="J54" s="36"/>
      <c r="K54" s="36"/>
      <c r="M54" s="37"/>
      <c r="N54" s="38"/>
    </row>
    <row r="55" spans="2:14" s="2" customFormat="1" ht="19.350000000000001" customHeight="1" x14ac:dyDescent="0.25">
      <c r="B55" s="4"/>
      <c r="C55" s="10" t="s">
        <v>98</v>
      </c>
      <c r="D55" s="4"/>
      <c r="E55" s="36"/>
      <c r="G55" s="36"/>
      <c r="H55" s="36"/>
      <c r="J55" s="36"/>
      <c r="K55" s="36"/>
      <c r="M55" s="37"/>
      <c r="N55" s="38"/>
    </row>
    <row r="56" spans="2:14" ht="19.350000000000001" customHeight="1" x14ac:dyDescent="0.25">
      <c r="B56" s="4" t="s">
        <v>151</v>
      </c>
      <c r="C56" s="4" t="s">
        <v>37</v>
      </c>
      <c r="D56" s="4" t="s">
        <v>1</v>
      </c>
      <c r="E56" s="36"/>
      <c r="G56" s="36"/>
      <c r="H56" s="36"/>
      <c r="I56" s="2"/>
      <c r="J56" s="36"/>
      <c r="K56" s="36"/>
      <c r="M56" s="37"/>
      <c r="N56" s="38"/>
    </row>
    <row r="57" spans="2:14" ht="19.350000000000001" customHeight="1" x14ac:dyDescent="0.25">
      <c r="B57" s="4"/>
      <c r="C57" s="10" t="s">
        <v>88</v>
      </c>
      <c r="D57" s="4" t="s">
        <v>76</v>
      </c>
      <c r="E57" s="36"/>
      <c r="G57" s="36"/>
      <c r="H57" s="36" t="s">
        <v>278</v>
      </c>
      <c r="J57" s="36"/>
      <c r="K57" s="36"/>
      <c r="M57" s="37"/>
      <c r="N57" s="38"/>
    </row>
    <row r="58" spans="2:14" ht="19.350000000000001" customHeight="1" x14ac:dyDescent="0.25">
      <c r="B58" s="4"/>
      <c r="C58" s="10" t="s">
        <v>89</v>
      </c>
      <c r="D58" s="4" t="s">
        <v>90</v>
      </c>
      <c r="E58" s="36"/>
      <c r="G58" s="36"/>
      <c r="H58" s="36"/>
      <c r="J58" s="36"/>
      <c r="K58" s="36"/>
      <c r="M58" s="37"/>
      <c r="N58" s="38"/>
    </row>
    <row r="59" spans="2:14" s="2" customFormat="1" ht="19.350000000000001" customHeight="1" x14ac:dyDescent="0.25">
      <c r="B59" s="4" t="s">
        <v>152</v>
      </c>
      <c r="C59" s="4" t="s">
        <v>102</v>
      </c>
      <c r="D59" s="4" t="s">
        <v>110</v>
      </c>
      <c r="E59" s="36"/>
      <c r="F59"/>
      <c r="G59" s="36">
        <v>130</v>
      </c>
      <c r="H59" s="36"/>
      <c r="I59"/>
      <c r="J59" s="36"/>
      <c r="K59" s="36"/>
      <c r="L59"/>
      <c r="M59" s="37"/>
      <c r="N59" s="38"/>
    </row>
    <row r="60" spans="2:14" ht="19.350000000000001" customHeight="1" x14ac:dyDescent="0.25">
      <c r="B60" s="4" t="s">
        <v>73</v>
      </c>
      <c r="C60" s="4" t="s">
        <v>91</v>
      </c>
      <c r="D60" s="24" t="s">
        <v>107</v>
      </c>
      <c r="E60" s="36"/>
      <c r="G60" s="36"/>
      <c r="H60" s="36"/>
      <c r="J60" s="36"/>
      <c r="K60" s="36"/>
      <c r="M60" s="37"/>
      <c r="N60" s="38"/>
    </row>
    <row r="61" spans="2:14" ht="19.350000000000001" customHeight="1" x14ac:dyDescent="0.25">
      <c r="B61" s="4"/>
      <c r="C61" s="10" t="s">
        <v>74</v>
      </c>
      <c r="D61" s="4" t="s">
        <v>76</v>
      </c>
      <c r="E61" s="36"/>
      <c r="G61" s="36"/>
      <c r="H61" s="36"/>
      <c r="J61" s="36"/>
      <c r="K61" s="36"/>
      <c r="M61" s="37"/>
      <c r="N61" s="38"/>
    </row>
    <row r="62" spans="2:14" ht="19.350000000000001" customHeight="1" x14ac:dyDescent="0.25">
      <c r="B62" s="4"/>
      <c r="C62" s="10" t="s">
        <v>75</v>
      </c>
      <c r="D62" s="4" t="s">
        <v>5</v>
      </c>
      <c r="E62" s="36"/>
      <c r="G62" s="36"/>
      <c r="H62" s="36"/>
      <c r="J62" s="36"/>
      <c r="K62" s="36"/>
      <c r="L62" s="2"/>
      <c r="M62" s="37"/>
      <c r="N62" s="38"/>
    </row>
    <row r="63" spans="2:14" s="2" customFormat="1" ht="19.350000000000001" customHeight="1" x14ac:dyDescent="0.25">
      <c r="B63" s="4" t="s">
        <v>191</v>
      </c>
      <c r="C63" s="4" t="s">
        <v>192</v>
      </c>
      <c r="D63" s="4"/>
      <c r="E63" s="36"/>
      <c r="G63" s="36"/>
      <c r="H63" s="36"/>
      <c r="J63" s="36"/>
      <c r="K63" s="36"/>
      <c r="M63" s="37"/>
      <c r="N63" s="38"/>
    </row>
    <row r="64" spans="2:14" s="2" customFormat="1" ht="19.350000000000001" customHeight="1" x14ac:dyDescent="0.25">
      <c r="B64" s="4"/>
      <c r="C64" s="10" t="s">
        <v>193</v>
      </c>
      <c r="D64" s="4" t="s">
        <v>3</v>
      </c>
      <c r="E64" s="36"/>
      <c r="G64" s="36">
        <v>9.5</v>
      </c>
      <c r="H64" s="36"/>
      <c r="J64" s="36"/>
      <c r="K64" s="36"/>
      <c r="M64" s="37"/>
      <c r="N64" s="38"/>
    </row>
    <row r="65" spans="2:14" s="2" customFormat="1" ht="19.350000000000001" customHeight="1" x14ac:dyDescent="0.25">
      <c r="B65" s="4"/>
      <c r="C65" s="10" t="s">
        <v>194</v>
      </c>
      <c r="D65" s="4" t="s">
        <v>108</v>
      </c>
      <c r="E65" s="36"/>
      <c r="G65" s="36">
        <v>1</v>
      </c>
      <c r="H65" s="36"/>
      <c r="J65" s="36"/>
      <c r="K65" s="36"/>
      <c r="M65" s="37"/>
      <c r="N65" s="38"/>
    </row>
    <row r="66" spans="2:14" s="2" customFormat="1" ht="19.350000000000001" customHeight="1" x14ac:dyDescent="0.25">
      <c r="B66" s="4"/>
      <c r="C66" s="10" t="s">
        <v>195</v>
      </c>
      <c r="D66" s="4" t="s">
        <v>3</v>
      </c>
      <c r="E66" s="36"/>
      <c r="G66" s="36">
        <v>6</v>
      </c>
      <c r="H66" s="36"/>
      <c r="J66" s="36"/>
      <c r="K66" s="36"/>
      <c r="M66" s="37"/>
      <c r="N66" s="38"/>
    </row>
    <row r="67" spans="2:14" s="2" customFormat="1" ht="19.350000000000001" customHeight="1" x14ac:dyDescent="0.25">
      <c r="B67" s="4"/>
      <c r="C67" s="10" t="s">
        <v>196</v>
      </c>
      <c r="D67" s="4" t="s">
        <v>108</v>
      </c>
      <c r="E67" s="36"/>
      <c r="G67" s="36">
        <v>1</v>
      </c>
      <c r="H67" s="36"/>
      <c r="J67" s="36"/>
      <c r="K67" s="36"/>
      <c r="M67" s="37"/>
      <c r="N67" s="38"/>
    </row>
    <row r="68" spans="2:14" s="2" customFormat="1" ht="19.350000000000001" customHeight="1" x14ac:dyDescent="0.25">
      <c r="B68" s="4"/>
      <c r="C68" s="10" t="s">
        <v>197</v>
      </c>
      <c r="D68" s="4" t="s">
        <v>3</v>
      </c>
      <c r="E68" s="36"/>
      <c r="G68" s="36">
        <v>1.3</v>
      </c>
      <c r="H68" s="36"/>
      <c r="J68" s="36"/>
      <c r="K68" s="36"/>
      <c r="M68" s="37"/>
      <c r="N68" s="38"/>
    </row>
    <row r="69" spans="2:14" s="2" customFormat="1" ht="19.350000000000001" customHeight="1" x14ac:dyDescent="0.25">
      <c r="B69" s="4"/>
      <c r="C69" s="10" t="s">
        <v>198</v>
      </c>
      <c r="D69" s="4" t="s">
        <v>108</v>
      </c>
      <c r="E69" s="36"/>
      <c r="G69" s="36">
        <v>1</v>
      </c>
      <c r="H69" s="36"/>
      <c r="J69" s="36"/>
      <c r="K69" s="36"/>
      <c r="M69" s="37"/>
      <c r="N69" s="38"/>
    </row>
    <row r="70" spans="2:14" s="2" customFormat="1" ht="19.350000000000001" customHeight="1" x14ac:dyDescent="0.25">
      <c r="B70" s="4"/>
      <c r="C70" s="10" t="s">
        <v>199</v>
      </c>
      <c r="D70" s="4" t="s">
        <v>3</v>
      </c>
      <c r="E70" s="36"/>
      <c r="G70" s="36">
        <v>0</v>
      </c>
      <c r="H70" s="36"/>
      <c r="J70" s="36"/>
      <c r="K70" s="36"/>
      <c r="M70" s="37"/>
      <c r="N70" s="38"/>
    </row>
    <row r="71" spans="2:14" s="2" customFormat="1" ht="19.350000000000001" customHeight="1" x14ac:dyDescent="0.25">
      <c r="B71" s="4"/>
      <c r="C71" s="10" t="s">
        <v>200</v>
      </c>
      <c r="D71" s="4" t="s">
        <v>108</v>
      </c>
      <c r="E71" s="36"/>
      <c r="G71" s="36">
        <v>0</v>
      </c>
      <c r="H71" s="36"/>
      <c r="J71" s="36"/>
      <c r="K71" s="36"/>
      <c r="M71" s="37"/>
      <c r="N71" s="38"/>
    </row>
    <row r="72" spans="2:14" s="2" customFormat="1" ht="19.350000000000001" customHeight="1" x14ac:dyDescent="0.25">
      <c r="B72" s="4"/>
      <c r="C72" s="10" t="s">
        <v>201</v>
      </c>
      <c r="D72" s="4" t="s">
        <v>3</v>
      </c>
      <c r="E72" s="36"/>
      <c r="G72" s="36">
        <v>2.4</v>
      </c>
      <c r="H72" s="36"/>
      <c r="J72" s="36"/>
      <c r="K72" s="36"/>
      <c r="M72" s="37"/>
      <c r="N72" s="38"/>
    </row>
    <row r="73" spans="2:14" s="2" customFormat="1" ht="19.350000000000001" customHeight="1" x14ac:dyDescent="0.25">
      <c r="B73" s="4"/>
      <c r="C73" s="10" t="s">
        <v>202</v>
      </c>
      <c r="D73" s="4" t="s">
        <v>108</v>
      </c>
      <c r="E73" s="36"/>
      <c r="G73" s="36">
        <v>2</v>
      </c>
      <c r="H73" s="36"/>
      <c r="J73" s="36"/>
      <c r="K73" s="36"/>
      <c r="M73" s="37"/>
      <c r="N73" s="38"/>
    </row>
    <row r="74" spans="2:14" s="2" customFormat="1" ht="19.350000000000001" customHeight="1" x14ac:dyDescent="0.25">
      <c r="B74" s="4"/>
      <c r="C74" s="10" t="s">
        <v>203</v>
      </c>
      <c r="D74" s="4" t="s">
        <v>108</v>
      </c>
      <c r="E74" s="36"/>
      <c r="G74" s="36">
        <v>10</v>
      </c>
      <c r="H74" s="36"/>
      <c r="J74" s="36"/>
      <c r="K74" s="36"/>
      <c r="M74" s="37"/>
      <c r="N74" s="38"/>
    </row>
    <row r="75" spans="2:14" s="2" customFormat="1" ht="19.350000000000001" customHeight="1" x14ac:dyDescent="0.25">
      <c r="B75" s="4"/>
      <c r="C75" s="10" t="s">
        <v>204</v>
      </c>
      <c r="D75" s="4" t="s">
        <v>3</v>
      </c>
      <c r="E75" s="36" t="s">
        <v>268</v>
      </c>
      <c r="G75" s="36">
        <v>15</v>
      </c>
      <c r="H75" s="36"/>
      <c r="J75" s="36"/>
      <c r="K75" s="36"/>
      <c r="M75" s="37"/>
      <c r="N75" s="38"/>
    </row>
    <row r="76" spans="2:14" s="2" customFormat="1" ht="19.350000000000001" customHeight="1" x14ac:dyDescent="0.25">
      <c r="B76" s="4"/>
      <c r="C76" s="10" t="s">
        <v>205</v>
      </c>
      <c r="D76" s="4" t="s">
        <v>108</v>
      </c>
      <c r="E76" s="36"/>
      <c r="G76" s="36">
        <v>2</v>
      </c>
      <c r="H76" s="36" t="s">
        <v>279</v>
      </c>
      <c r="J76" s="36"/>
      <c r="K76" s="36"/>
      <c r="M76" s="37"/>
      <c r="N76" s="38"/>
    </row>
    <row r="77" spans="2:14" s="2" customFormat="1" ht="19.350000000000001" customHeight="1" x14ac:dyDescent="0.25">
      <c r="B77" s="4"/>
      <c r="C77" s="10" t="s">
        <v>206</v>
      </c>
      <c r="D77" s="4" t="s">
        <v>3</v>
      </c>
      <c r="E77" s="36" t="s">
        <v>267</v>
      </c>
      <c r="G77" s="36">
        <v>5</v>
      </c>
      <c r="H77" s="36"/>
      <c r="J77" s="36"/>
      <c r="K77" s="36"/>
      <c r="M77" s="37"/>
      <c r="N77" s="38"/>
    </row>
    <row r="78" spans="2:14" s="2" customFormat="1" ht="19.350000000000001" customHeight="1" x14ac:dyDescent="0.25">
      <c r="B78" s="4"/>
      <c r="C78" s="10" t="s">
        <v>207</v>
      </c>
      <c r="D78" s="4" t="s">
        <v>108</v>
      </c>
      <c r="E78" s="36"/>
      <c r="G78" s="36">
        <v>3</v>
      </c>
      <c r="H78" s="36" t="s">
        <v>266</v>
      </c>
      <c r="J78" s="36"/>
      <c r="K78" s="36"/>
      <c r="M78" s="37"/>
      <c r="N78" s="38"/>
    </row>
    <row r="79" spans="2:14" ht="19.350000000000001" customHeight="1" x14ac:dyDescent="0.25">
      <c r="B79" s="4" t="s">
        <v>92</v>
      </c>
      <c r="C79" s="23" t="s">
        <v>93</v>
      </c>
      <c r="D79" s="4"/>
      <c r="E79" s="36"/>
      <c r="G79" s="36"/>
      <c r="H79" s="36"/>
      <c r="J79" s="36"/>
      <c r="K79" s="36"/>
      <c r="L79" s="2"/>
      <c r="M79" s="37"/>
      <c r="N79" s="38"/>
    </row>
    <row r="80" spans="2:14" s="2" customFormat="1" ht="19.350000000000001" customHeight="1" x14ac:dyDescent="0.25">
      <c r="B80" s="4"/>
      <c r="C80" s="4" t="s">
        <v>98</v>
      </c>
      <c r="D80" s="4"/>
      <c r="E80" s="36"/>
      <c r="G80" s="36"/>
      <c r="H80" s="36"/>
      <c r="I80"/>
      <c r="J80" s="36"/>
      <c r="K80" s="36"/>
      <c r="M80" s="37"/>
      <c r="N80" s="38"/>
    </row>
    <row r="81" spans="2:14" ht="19.350000000000001" customHeight="1" x14ac:dyDescent="0.25">
      <c r="B81" s="2"/>
      <c r="C81" s="2"/>
      <c r="D81" s="2"/>
    </row>
    <row r="82" spans="2:14" ht="19.350000000000001" customHeight="1" x14ac:dyDescent="0.25">
      <c r="B82" s="17" t="s">
        <v>45</v>
      </c>
      <c r="C82" s="18"/>
      <c r="D82" s="18"/>
      <c r="E82" s="42"/>
      <c r="G82" s="120" t="s">
        <v>129</v>
      </c>
      <c r="H82" s="121"/>
      <c r="J82" s="120" t="s">
        <v>130</v>
      </c>
      <c r="K82" s="122"/>
      <c r="M82" s="123" t="s">
        <v>131</v>
      </c>
      <c r="N82" s="124"/>
    </row>
    <row r="83" spans="2:14" ht="19.350000000000001" customHeight="1" x14ac:dyDescent="0.25">
      <c r="B83" s="19" t="s">
        <v>33</v>
      </c>
      <c r="C83" s="19" t="s">
        <v>34</v>
      </c>
      <c r="D83" s="19" t="s">
        <v>35</v>
      </c>
      <c r="E83" s="20" t="s">
        <v>132</v>
      </c>
      <c r="G83" s="21" t="s">
        <v>133</v>
      </c>
      <c r="H83" s="21" t="s">
        <v>128</v>
      </c>
      <c r="J83" s="21" t="s">
        <v>133</v>
      </c>
      <c r="K83" s="21" t="s">
        <v>128</v>
      </c>
      <c r="M83" s="40" t="s">
        <v>133</v>
      </c>
      <c r="N83" s="41" t="s">
        <v>128</v>
      </c>
    </row>
    <row r="84" spans="2:14" ht="19.350000000000001" customHeight="1" x14ac:dyDescent="0.25">
      <c r="B84" s="4" t="s">
        <v>77</v>
      </c>
      <c r="C84" s="4" t="s">
        <v>111</v>
      </c>
      <c r="D84" s="4" t="s">
        <v>103</v>
      </c>
      <c r="E84" s="36"/>
      <c r="G84" s="36"/>
      <c r="H84" s="36"/>
      <c r="J84" s="36"/>
      <c r="K84" s="36"/>
      <c r="M84" s="37"/>
      <c r="N84" s="38"/>
    </row>
    <row r="85" spans="2:14" ht="19.350000000000001" customHeight="1" x14ac:dyDescent="0.25">
      <c r="B85" s="4"/>
      <c r="C85" s="10" t="s">
        <v>94</v>
      </c>
      <c r="D85" s="4" t="s">
        <v>3</v>
      </c>
      <c r="E85" s="36"/>
      <c r="G85" s="36">
        <v>20</v>
      </c>
      <c r="H85" s="36"/>
      <c r="J85" s="36"/>
      <c r="K85" s="36"/>
      <c r="M85" s="37"/>
      <c r="N85" s="38"/>
    </row>
    <row r="86" spans="2:14" ht="19.350000000000001" customHeight="1" x14ac:dyDescent="0.25">
      <c r="B86" s="4"/>
      <c r="C86" s="10" t="s">
        <v>117</v>
      </c>
      <c r="D86" s="4" t="s">
        <v>108</v>
      </c>
      <c r="E86" s="36"/>
      <c r="G86" s="36">
        <v>2</v>
      </c>
      <c r="H86" s="36"/>
      <c r="J86" s="36"/>
      <c r="K86" s="36"/>
      <c r="M86" s="37"/>
      <c r="N86" s="38"/>
    </row>
    <row r="87" spans="2:14" ht="19.350000000000001" customHeight="1" x14ac:dyDescent="0.25">
      <c r="B87" s="4" t="s">
        <v>79</v>
      </c>
      <c r="C87" s="4" t="s">
        <v>78</v>
      </c>
      <c r="D87" s="4" t="s">
        <v>119</v>
      </c>
      <c r="E87" s="36" t="s">
        <v>269</v>
      </c>
      <c r="G87" s="36">
        <v>17.399999999999999</v>
      </c>
      <c r="H87" s="153" t="s">
        <v>281</v>
      </c>
      <c r="J87" s="36"/>
      <c r="K87" s="36"/>
      <c r="M87" s="37"/>
      <c r="N87" s="38"/>
    </row>
    <row r="88" spans="2:14" ht="19.350000000000001" customHeight="1" x14ac:dyDescent="0.25">
      <c r="B88" s="4"/>
      <c r="C88" s="10" t="s">
        <v>124</v>
      </c>
      <c r="D88" s="4" t="s">
        <v>118</v>
      </c>
      <c r="E88" s="36" t="s">
        <v>269</v>
      </c>
      <c r="G88" s="36">
        <v>15</v>
      </c>
      <c r="H88" s="153" t="s">
        <v>282</v>
      </c>
      <c r="J88" s="36"/>
      <c r="K88" s="36"/>
      <c r="M88" s="37"/>
      <c r="N88" s="38"/>
    </row>
    <row r="89" spans="2:14" ht="19.350000000000001" customHeight="1" x14ac:dyDescent="0.25">
      <c r="B89" s="4"/>
      <c r="C89" s="10" t="s">
        <v>125</v>
      </c>
      <c r="D89" s="4" t="s">
        <v>118</v>
      </c>
      <c r="E89" s="36" t="s">
        <v>269</v>
      </c>
      <c r="G89" s="36">
        <v>2.4</v>
      </c>
      <c r="H89" s="153" t="s">
        <v>283</v>
      </c>
      <c r="J89" s="36"/>
      <c r="K89" s="36"/>
      <c r="M89" s="37"/>
      <c r="N89" s="38"/>
    </row>
    <row r="90" spans="2:14" ht="19.350000000000001" customHeight="1" x14ac:dyDescent="0.25">
      <c r="B90" s="4"/>
      <c r="C90" s="10" t="s">
        <v>98</v>
      </c>
      <c r="D90" s="4"/>
      <c r="E90" s="36"/>
      <c r="G90" s="36"/>
      <c r="H90" s="36"/>
      <c r="J90" s="36"/>
      <c r="K90" s="36"/>
      <c r="M90" s="37"/>
      <c r="N90" s="38"/>
    </row>
    <row r="91" spans="2:14" ht="19.350000000000001" customHeight="1" x14ac:dyDescent="0.25">
      <c r="B91" s="4"/>
      <c r="C91" s="10" t="s">
        <v>104</v>
      </c>
      <c r="D91" s="4" t="s">
        <v>80</v>
      </c>
      <c r="E91" s="36"/>
      <c r="G91" s="36">
        <v>47</v>
      </c>
      <c r="H91" s="36"/>
      <c r="J91" s="36"/>
      <c r="K91" s="36"/>
      <c r="M91" s="37"/>
      <c r="N91" s="38"/>
    </row>
    <row r="92" spans="2:14" ht="19.350000000000001" customHeight="1" x14ac:dyDescent="0.25">
      <c r="B92" s="4" t="s">
        <v>99</v>
      </c>
      <c r="C92" s="4" t="s">
        <v>105</v>
      </c>
      <c r="D92" s="4" t="s">
        <v>120</v>
      </c>
      <c r="E92" s="36"/>
      <c r="G92" s="36"/>
      <c r="H92" s="153" t="s">
        <v>284</v>
      </c>
      <c r="J92" s="36"/>
      <c r="K92" s="36"/>
      <c r="M92" s="37"/>
      <c r="N92" s="38"/>
    </row>
    <row r="93" spans="2:14" ht="19.350000000000001" customHeight="1" x14ac:dyDescent="0.25">
      <c r="B93" s="4"/>
      <c r="C93" s="10" t="s">
        <v>82</v>
      </c>
      <c r="D93" s="4" t="s">
        <v>108</v>
      </c>
      <c r="E93" s="36"/>
      <c r="G93" s="36"/>
      <c r="H93" s="36"/>
      <c r="J93" s="36"/>
      <c r="K93" s="36"/>
      <c r="M93" s="37"/>
      <c r="N93" s="38"/>
    </row>
    <row r="94" spans="2:14" ht="19.350000000000001" customHeight="1" x14ac:dyDescent="0.25">
      <c r="B94" s="4"/>
      <c r="C94" s="10" t="s">
        <v>83</v>
      </c>
      <c r="D94" s="4" t="s">
        <v>3</v>
      </c>
      <c r="E94" s="36" t="s">
        <v>270</v>
      </c>
      <c r="G94" s="36">
        <v>3</v>
      </c>
      <c r="H94" s="36"/>
      <c r="J94" s="36"/>
      <c r="K94" s="36"/>
      <c r="M94" s="37"/>
      <c r="N94" s="38"/>
    </row>
    <row r="95" spans="2:14" ht="19.350000000000001" customHeight="1" x14ac:dyDescent="0.25">
      <c r="B95" s="4" t="s">
        <v>81</v>
      </c>
      <c r="C95" s="4" t="s">
        <v>95</v>
      </c>
      <c r="D95" s="4" t="s">
        <v>55</v>
      </c>
      <c r="E95" s="36"/>
      <c r="G95" s="36"/>
      <c r="H95" s="36"/>
      <c r="J95" s="36"/>
      <c r="K95" s="36"/>
      <c r="M95" s="37"/>
      <c r="N95" s="38"/>
    </row>
    <row r="96" spans="2:14" ht="19.350000000000001" customHeight="1" x14ac:dyDescent="0.25">
      <c r="B96" s="4"/>
      <c r="C96" s="22" t="s">
        <v>84</v>
      </c>
      <c r="D96" s="4" t="s">
        <v>3</v>
      </c>
      <c r="E96" s="36"/>
      <c r="G96" s="36"/>
      <c r="H96" s="36"/>
      <c r="J96" s="36"/>
      <c r="K96" s="36"/>
      <c r="M96" s="37"/>
      <c r="N96" s="38"/>
    </row>
    <row r="97" spans="2:14" ht="19.350000000000001" customHeight="1" x14ac:dyDescent="0.25">
      <c r="B97" s="4"/>
      <c r="C97" s="10" t="s">
        <v>83</v>
      </c>
      <c r="D97" s="4" t="s">
        <v>3</v>
      </c>
      <c r="E97" s="36"/>
      <c r="G97" s="36"/>
      <c r="H97" s="36"/>
      <c r="J97" s="36"/>
      <c r="K97" s="36"/>
      <c r="M97" s="37"/>
      <c r="N97" s="38"/>
    </row>
    <row r="98" spans="2:14" ht="19.350000000000001" customHeight="1" x14ac:dyDescent="0.25">
      <c r="B98" s="4" t="s">
        <v>85</v>
      </c>
      <c r="C98" s="4" t="s">
        <v>86</v>
      </c>
      <c r="D98" s="4" t="s">
        <v>55</v>
      </c>
      <c r="E98" s="36"/>
      <c r="G98" s="36"/>
      <c r="H98" s="36"/>
      <c r="J98" s="36"/>
      <c r="K98" s="36"/>
      <c r="M98" s="37"/>
      <c r="N98" s="38"/>
    </row>
    <row r="99" spans="2:14" ht="19.350000000000001" customHeight="1" x14ac:dyDescent="0.25">
      <c r="B99" s="4"/>
      <c r="C99" s="10" t="s">
        <v>87</v>
      </c>
      <c r="D99" s="4" t="s">
        <v>108</v>
      </c>
      <c r="E99" s="36"/>
      <c r="G99" s="36"/>
      <c r="H99" s="36"/>
      <c r="J99" s="36"/>
      <c r="K99" s="36"/>
      <c r="M99" s="37"/>
      <c r="N99" s="38"/>
    </row>
    <row r="100" spans="2:14" ht="19.350000000000001" customHeight="1" x14ac:dyDescent="0.25">
      <c r="B100" s="4"/>
      <c r="C100" s="10" t="s">
        <v>96</v>
      </c>
      <c r="D100" s="4" t="s">
        <v>108</v>
      </c>
      <c r="E100" s="36"/>
      <c r="G100" s="36"/>
      <c r="H100" s="36"/>
      <c r="J100" s="36"/>
      <c r="K100" s="36"/>
      <c r="M100" s="37"/>
      <c r="N100" s="38"/>
    </row>
    <row r="101" spans="2:14" x14ac:dyDescent="0.25">
      <c r="C101" s="26"/>
    </row>
    <row r="112" spans="2:14" x14ac:dyDescent="0.25">
      <c r="E112" s="43"/>
    </row>
  </sheetData>
  <mergeCells count="17">
    <mergeCell ref="G82:H82"/>
    <mergeCell ref="J82:K82"/>
    <mergeCell ref="M82:N82"/>
    <mergeCell ref="G44:H44"/>
    <mergeCell ref="J44:K44"/>
    <mergeCell ref="M44:N44"/>
    <mergeCell ref="M18:N18"/>
    <mergeCell ref="G2:H6"/>
    <mergeCell ref="G8:H8"/>
    <mergeCell ref="G9:H9"/>
    <mergeCell ref="G11:H11"/>
    <mergeCell ref="G12:H12"/>
    <mergeCell ref="G13:H13"/>
    <mergeCell ref="G14:H14"/>
    <mergeCell ref="G16:H16"/>
    <mergeCell ref="G18:H18"/>
    <mergeCell ref="J18:K18"/>
  </mergeCells>
  <hyperlinks>
    <hyperlink ref="G12:H12" r:id="rId1" display="Estimado según Base de Datos del Suelo de CyL " xr:uid="{F0E1B740-78E0-4D18-821A-5030DC9D9BA7}"/>
    <hyperlink ref="G13:H16" r:id="rId2" display="Estimado según Base de Datos del Suelo de CyL " xr:uid="{BF51A63E-C899-468A-9CDD-E0EF6F185A42}"/>
    <hyperlink ref="G16:H16" r:id="rId3" display="Estimated according to the Soil Database of CyL. " xr:uid="{0E3AB4FB-FC0D-43B8-B2DD-31C1B95900F2}"/>
    <hyperlink ref="H21:H22" r:id="rId4" display="https://suelos.itacyl.es/" xr:uid="{63BB18F5-BF7C-44F5-9534-C2819442CE29}"/>
  </hyperlinks>
  <pageMargins left="0.7" right="0.7" top="0.75" bottom="0.75" header="0.3" footer="0.3"/>
  <pageSetup orientation="portrait" r:id="rId5"/>
  <drawing r:id="rId6"/>
  <legacyDrawing r:id="rId7"/>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45EF6-D8C5-3E4C-B542-17864666C84A}">
  <sheetPr>
    <tabColor rgb="FF7030A0"/>
  </sheetPr>
  <dimension ref="A1:BF112"/>
  <sheetViews>
    <sheetView showGridLines="0" zoomScaleNormal="100" workbookViewId="0">
      <selection activeCell="A88" sqref="A1:A88"/>
    </sheetView>
  </sheetViews>
  <sheetFormatPr baseColWidth="10" defaultColWidth="8.625" defaultRowHeight="15.75" x14ac:dyDescent="0.25"/>
  <cols>
    <col min="1" max="1" width="1.125" customWidth="1"/>
    <col min="2" max="2" width="8.5" bestFit="1" customWidth="1"/>
    <col min="3" max="3" width="76.625" bestFit="1" customWidth="1"/>
    <col min="4" max="4" width="22.625" bestFit="1" customWidth="1"/>
    <col min="5" max="5" width="16.625" customWidth="1"/>
    <col min="6" max="6" width="3.875" customWidth="1"/>
    <col min="7" max="7" width="15.625" customWidth="1"/>
    <col min="8" max="8" width="33.5" customWidth="1"/>
    <col min="9" max="9" width="4" customWidth="1"/>
    <col min="10" max="10" width="15.625" customWidth="1"/>
    <col min="11" max="11" width="33.5" customWidth="1"/>
    <col min="12" max="12" width="4" customWidth="1"/>
    <col min="13" max="13" width="15.625" customWidth="1"/>
    <col min="14" max="14" width="33.5" customWidth="1"/>
  </cols>
  <sheetData>
    <row r="1" spans="1:58" x14ac:dyDescent="0.25">
      <c r="A1" s="59"/>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t="s">
        <v>144</v>
      </c>
    </row>
    <row r="2" spans="1:58" ht="20.100000000000001" customHeight="1" x14ac:dyDescent="0.25">
      <c r="A2" s="59"/>
      <c r="B2" s="59"/>
      <c r="C2" s="59"/>
      <c r="D2" s="59"/>
      <c r="E2" s="59"/>
      <c r="F2" s="59"/>
      <c r="G2" s="128" t="s">
        <v>188</v>
      </c>
      <c r="H2" s="12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t="s">
        <v>146</v>
      </c>
      <c r="BE2" s="59"/>
      <c r="BF2" s="59"/>
    </row>
    <row r="3" spans="1:58" ht="15.95" customHeight="1" x14ac:dyDescent="0.25">
      <c r="A3" s="59"/>
      <c r="B3" s="59"/>
      <c r="C3" s="59"/>
      <c r="D3" s="59"/>
      <c r="E3" s="59"/>
      <c r="F3" s="59"/>
      <c r="G3" s="130"/>
      <c r="H3" s="131"/>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row>
    <row r="4" spans="1:58" ht="27" customHeight="1" x14ac:dyDescent="0.25">
      <c r="A4" s="59"/>
      <c r="B4" s="59"/>
      <c r="C4" s="60" t="s">
        <v>147</v>
      </c>
      <c r="D4" s="61" t="s">
        <v>148</v>
      </c>
      <c r="E4" s="62" t="s">
        <v>285</v>
      </c>
      <c r="F4" s="59"/>
      <c r="G4" s="130"/>
      <c r="H4" s="131"/>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row>
    <row r="5" spans="1:58" ht="15.95" customHeight="1" x14ac:dyDescent="0.25">
      <c r="A5" s="59"/>
      <c r="B5" s="59"/>
      <c r="C5" s="59"/>
      <c r="D5" s="148" t="s">
        <v>220</v>
      </c>
      <c r="E5" s="162" t="s">
        <v>222</v>
      </c>
      <c r="F5" s="59"/>
      <c r="G5" s="130"/>
      <c r="H5" s="131"/>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row>
    <row r="6" spans="1:58" ht="15.95" customHeight="1" x14ac:dyDescent="0.25">
      <c r="A6" s="59"/>
      <c r="B6" s="59"/>
      <c r="C6" s="59"/>
      <c r="D6" s="59"/>
      <c r="E6" s="59"/>
      <c r="F6" s="59"/>
      <c r="G6" s="132"/>
      <c r="H6" s="133"/>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row>
    <row r="7" spans="1:58" x14ac:dyDescent="0.25">
      <c r="A7" s="59"/>
      <c r="B7" s="59"/>
      <c r="C7" s="59"/>
      <c r="D7" s="63"/>
      <c r="E7" s="63"/>
      <c r="F7" s="63"/>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row>
    <row r="8" spans="1:58" s="2" customFormat="1" x14ac:dyDescent="0.25">
      <c r="A8" s="64"/>
      <c r="B8" s="65" t="s">
        <v>149</v>
      </c>
      <c r="C8" s="66"/>
      <c r="D8" s="66"/>
      <c r="E8" s="67"/>
      <c r="F8" s="64"/>
      <c r="G8" s="134"/>
      <c r="H8" s="135"/>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row>
    <row r="9" spans="1:58" s="3" customFormat="1" x14ac:dyDescent="0.25">
      <c r="A9" s="68"/>
      <c r="B9" s="69" t="s">
        <v>108</v>
      </c>
      <c r="C9" s="70" t="s">
        <v>43</v>
      </c>
      <c r="D9" s="71" t="s">
        <v>44</v>
      </c>
      <c r="E9" s="71" t="s">
        <v>127</v>
      </c>
      <c r="F9" s="68"/>
      <c r="G9" s="136" t="s">
        <v>128</v>
      </c>
      <c r="H9" s="137"/>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row>
    <row r="10" spans="1:58" s="2" customFormat="1" x14ac:dyDescent="0.25">
      <c r="A10" s="64"/>
      <c r="B10" s="72">
        <v>1</v>
      </c>
      <c r="C10" s="51" t="s">
        <v>150</v>
      </c>
      <c r="D10" s="51" t="s">
        <v>5</v>
      </c>
      <c r="E10" s="73">
        <v>7.03</v>
      </c>
      <c r="F10" s="64"/>
      <c r="G10" s="74"/>
      <c r="H10" s="75"/>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row>
    <row r="11" spans="1:58" s="2" customFormat="1" x14ac:dyDescent="0.25">
      <c r="A11" s="64"/>
      <c r="B11" s="72">
        <v>2</v>
      </c>
      <c r="C11" s="51" t="s">
        <v>53</v>
      </c>
      <c r="D11" s="51"/>
      <c r="E11" s="31"/>
      <c r="F11" s="64"/>
      <c r="G11" s="138"/>
      <c r="H11" s="139"/>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row>
    <row r="12" spans="1:58" s="2" customFormat="1" x14ac:dyDescent="0.25">
      <c r="A12" s="64"/>
      <c r="B12" s="72"/>
      <c r="C12" s="76" t="s">
        <v>54</v>
      </c>
      <c r="D12" s="51" t="s">
        <v>55</v>
      </c>
      <c r="E12" s="31">
        <v>46.66</v>
      </c>
      <c r="F12" s="64"/>
      <c r="G12" s="157" t="s">
        <v>259</v>
      </c>
      <c r="H12" s="158"/>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row>
    <row r="13" spans="1:58" s="2" customFormat="1" x14ac:dyDescent="0.25">
      <c r="A13" s="64"/>
      <c r="B13" s="72"/>
      <c r="C13" s="76" t="s">
        <v>56</v>
      </c>
      <c r="D13" s="51" t="s">
        <v>55</v>
      </c>
      <c r="E13" s="31">
        <v>26.26</v>
      </c>
      <c r="F13" s="64"/>
      <c r="G13" s="157" t="s">
        <v>259</v>
      </c>
      <c r="H13" s="158"/>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c r="BF13" s="64"/>
    </row>
    <row r="14" spans="1:58" s="2" customFormat="1" x14ac:dyDescent="0.25">
      <c r="A14" s="64"/>
      <c r="B14" s="72"/>
      <c r="C14" s="76" t="s">
        <v>57</v>
      </c>
      <c r="D14" s="51" t="s">
        <v>55</v>
      </c>
      <c r="E14" s="31">
        <v>28.76</v>
      </c>
      <c r="F14" s="64"/>
      <c r="G14" s="157" t="s">
        <v>259</v>
      </c>
      <c r="H14" s="158"/>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row>
    <row r="15" spans="1:58" s="2" customFormat="1" ht="18" x14ac:dyDescent="0.25">
      <c r="A15" s="64"/>
      <c r="B15" s="72">
        <v>3</v>
      </c>
      <c r="C15" s="51" t="s">
        <v>58</v>
      </c>
      <c r="D15" s="51" t="s">
        <v>187</v>
      </c>
      <c r="E15" s="31">
        <v>1.43</v>
      </c>
      <c r="F15" s="64"/>
      <c r="G15" s="159" t="s">
        <v>259</v>
      </c>
      <c r="H15" s="160"/>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row>
    <row r="16" spans="1:58" s="2" customFormat="1" x14ac:dyDescent="0.25">
      <c r="A16" s="64"/>
      <c r="B16" s="72">
        <v>4</v>
      </c>
      <c r="C16" s="77" t="s">
        <v>60</v>
      </c>
      <c r="D16" s="51" t="s">
        <v>55</v>
      </c>
      <c r="E16" s="31">
        <v>0.754</v>
      </c>
      <c r="F16" s="64"/>
      <c r="G16" s="157" t="s">
        <v>259</v>
      </c>
      <c r="H16" s="158"/>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64"/>
      <c r="BE16" s="64"/>
      <c r="BF16" s="64"/>
    </row>
    <row r="17" spans="1:58" ht="19.350000000000001" customHeight="1" x14ac:dyDescent="0.25">
      <c r="A17" s="59"/>
      <c r="B17" s="59"/>
      <c r="C17" s="64"/>
      <c r="D17" s="63"/>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row>
    <row r="18" spans="1:58" s="2" customFormat="1" ht="19.350000000000001" customHeight="1" x14ac:dyDescent="0.25">
      <c r="A18" s="64"/>
      <c r="B18" s="78" t="s">
        <v>32</v>
      </c>
      <c r="C18" s="79"/>
      <c r="D18" s="79"/>
      <c r="E18" s="80"/>
      <c r="F18" s="64"/>
      <c r="G18" s="123" t="s">
        <v>129</v>
      </c>
      <c r="H18" s="124"/>
      <c r="I18" s="59"/>
      <c r="J18" s="140" t="s">
        <v>130</v>
      </c>
      <c r="K18" s="141"/>
      <c r="L18" s="81"/>
      <c r="M18" s="123" t="s">
        <v>131</v>
      </c>
      <c r="N18" s="127"/>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row>
    <row r="19" spans="1:58" s="3" customFormat="1" ht="19.350000000000001" customHeight="1" x14ac:dyDescent="0.25">
      <c r="A19" s="68"/>
      <c r="B19" s="82" t="s">
        <v>33</v>
      </c>
      <c r="C19" s="83" t="s">
        <v>34</v>
      </c>
      <c r="D19" s="83" t="s">
        <v>35</v>
      </c>
      <c r="E19" s="84" t="s">
        <v>132</v>
      </c>
      <c r="F19" s="68"/>
      <c r="G19" s="40" t="s">
        <v>189</v>
      </c>
      <c r="H19" s="41" t="s">
        <v>128</v>
      </c>
      <c r="I19" s="64"/>
      <c r="J19" s="40" t="s">
        <v>189</v>
      </c>
      <c r="K19" s="40" t="s">
        <v>128</v>
      </c>
      <c r="L19" s="68"/>
      <c r="M19" s="40" t="s">
        <v>189</v>
      </c>
      <c r="N19" s="41" t="s">
        <v>128</v>
      </c>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row>
    <row r="20" spans="1:58" s="2" customFormat="1" ht="19.350000000000001" customHeight="1" x14ac:dyDescent="0.25">
      <c r="A20" s="64"/>
      <c r="B20" s="50" t="s">
        <v>50</v>
      </c>
      <c r="C20" s="85" t="s">
        <v>121</v>
      </c>
      <c r="D20" s="85" t="s">
        <v>61</v>
      </c>
      <c r="E20" s="36"/>
      <c r="G20" s="36"/>
      <c r="H20" s="38"/>
      <c r="I20" s="64"/>
      <c r="J20" s="37"/>
      <c r="K20" s="38"/>
      <c r="L20" s="64"/>
      <c r="M20" s="37"/>
      <c r="N20" s="38"/>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row>
    <row r="21" spans="1:58" s="2" customFormat="1" ht="19.350000000000001" customHeight="1" x14ac:dyDescent="0.25">
      <c r="A21" s="64"/>
      <c r="B21" s="50" t="s">
        <v>51</v>
      </c>
      <c r="C21" s="85" t="s">
        <v>122</v>
      </c>
      <c r="D21" s="85" t="s">
        <v>61</v>
      </c>
      <c r="E21" s="36" t="s">
        <v>164</v>
      </c>
      <c r="G21" s="36">
        <v>20.3</v>
      </c>
      <c r="H21" s="161" t="str">
        <f>$G$16</f>
        <v xml:space="preserve">Estimated according to the Soil Database of CyL. </v>
      </c>
      <c r="I21" s="64"/>
      <c r="J21" s="37"/>
      <c r="K21" s="38"/>
      <c r="L21" s="64"/>
      <c r="M21" s="37"/>
      <c r="N21" s="38"/>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row>
    <row r="22" spans="1:58" s="2" customFormat="1" ht="19.350000000000001" customHeight="1" x14ac:dyDescent="0.25">
      <c r="A22" s="64"/>
      <c r="B22" s="50" t="s">
        <v>52</v>
      </c>
      <c r="C22" s="85" t="s">
        <v>123</v>
      </c>
      <c r="D22" s="85" t="s">
        <v>61</v>
      </c>
      <c r="E22" s="36" t="s">
        <v>164</v>
      </c>
      <c r="G22" s="36">
        <v>218.3</v>
      </c>
      <c r="H22" s="161" t="str">
        <f>$G$16</f>
        <v xml:space="preserve">Estimated according to the Soil Database of CyL. </v>
      </c>
      <c r="I22" s="64"/>
      <c r="J22" s="37"/>
      <c r="K22" s="38"/>
      <c r="L22" s="64"/>
      <c r="M22" s="37"/>
      <c r="N22" s="38"/>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row>
    <row r="23" spans="1:58" s="2" customFormat="1" ht="19.350000000000001" customHeight="1" x14ac:dyDescent="0.25">
      <c r="A23" s="64"/>
      <c r="B23" s="50" t="s">
        <v>62</v>
      </c>
      <c r="C23" s="51" t="s">
        <v>63</v>
      </c>
      <c r="D23" s="85" t="s">
        <v>15</v>
      </c>
      <c r="E23" s="153" t="s">
        <v>276</v>
      </c>
      <c r="G23" s="36">
        <v>5</v>
      </c>
      <c r="H23" s="38"/>
      <c r="I23" s="64"/>
      <c r="J23" s="37"/>
      <c r="K23" s="38"/>
      <c r="L23" s="64"/>
      <c r="M23" s="37"/>
      <c r="N23" s="38"/>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row>
    <row r="24" spans="1:58" s="2" customFormat="1" ht="19.350000000000001" customHeight="1" x14ac:dyDescent="0.25">
      <c r="A24" s="64"/>
      <c r="B24" s="50" t="s">
        <v>166</v>
      </c>
      <c r="C24" s="51" t="s">
        <v>167</v>
      </c>
      <c r="D24" s="85" t="s">
        <v>168</v>
      </c>
      <c r="E24" s="36"/>
      <c r="G24" s="36"/>
      <c r="H24" s="38"/>
      <c r="I24" s="64"/>
      <c r="J24" s="37"/>
      <c r="K24" s="38"/>
      <c r="L24" s="64"/>
      <c r="M24" s="37"/>
      <c r="N24" s="38"/>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row>
    <row r="25" spans="1:58" s="2" customFormat="1" ht="19.350000000000001" customHeight="1" x14ac:dyDescent="0.25">
      <c r="A25" s="64"/>
      <c r="B25" s="86" t="s">
        <v>169</v>
      </c>
      <c r="C25" s="87" t="s">
        <v>170</v>
      </c>
      <c r="D25" s="85"/>
      <c r="E25" s="36"/>
      <c r="G25" s="36"/>
      <c r="H25" s="38"/>
      <c r="I25" s="64"/>
      <c r="J25" s="37"/>
      <c r="K25" s="38"/>
      <c r="L25" s="64"/>
      <c r="M25" s="37"/>
      <c r="N25" s="38"/>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64"/>
      <c r="AZ25" s="64"/>
      <c r="BA25" s="64"/>
      <c r="BB25" s="64"/>
      <c r="BC25" s="64"/>
      <c r="BD25" s="64"/>
      <c r="BE25" s="64"/>
      <c r="BF25" s="64"/>
    </row>
    <row r="26" spans="1:58" s="2" customFormat="1" ht="19.350000000000001" customHeight="1" x14ac:dyDescent="0.25">
      <c r="A26" s="64"/>
      <c r="B26" s="50"/>
      <c r="C26" s="51" t="s">
        <v>171</v>
      </c>
      <c r="D26" s="85"/>
      <c r="E26" s="36"/>
      <c r="G26" s="36" t="s">
        <v>227</v>
      </c>
      <c r="H26" s="36" t="s">
        <v>289</v>
      </c>
      <c r="I26" s="64"/>
      <c r="J26" s="37"/>
      <c r="K26" s="38"/>
      <c r="L26" s="64"/>
      <c r="M26" s="37"/>
      <c r="N26" s="38"/>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row>
    <row r="27" spans="1:58" s="2" customFormat="1" ht="19.350000000000001" customHeight="1" x14ac:dyDescent="0.25">
      <c r="A27" s="64"/>
      <c r="B27" s="50" t="s">
        <v>64</v>
      </c>
      <c r="C27" s="76" t="s">
        <v>172</v>
      </c>
      <c r="D27" s="85" t="s">
        <v>65</v>
      </c>
      <c r="E27" s="4" t="s">
        <v>65</v>
      </c>
      <c r="G27" s="165">
        <v>61.2</v>
      </c>
      <c r="H27" s="38"/>
      <c r="I27" s="64"/>
      <c r="J27" s="37"/>
      <c r="K27" s="38"/>
      <c r="L27" s="64"/>
      <c r="M27" s="37"/>
      <c r="N27" s="38"/>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row>
    <row r="28" spans="1:58" s="2" customFormat="1" ht="19.350000000000001" customHeight="1" x14ac:dyDescent="0.25">
      <c r="A28" s="64"/>
      <c r="B28" s="50" t="s">
        <v>68</v>
      </c>
      <c r="C28" s="76" t="s">
        <v>173</v>
      </c>
      <c r="D28" s="85" t="s">
        <v>66</v>
      </c>
      <c r="E28" s="4" t="s">
        <v>66</v>
      </c>
      <c r="G28" s="36">
        <v>13.6</v>
      </c>
      <c r="H28" s="38"/>
      <c r="I28" s="64"/>
      <c r="J28" s="37"/>
      <c r="K28" s="38"/>
      <c r="L28" s="64"/>
      <c r="M28" s="37"/>
      <c r="N28" s="38"/>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c r="BA28" s="64"/>
      <c r="BB28" s="64"/>
      <c r="BC28" s="64"/>
      <c r="BD28" s="64"/>
      <c r="BE28" s="64"/>
      <c r="BF28" s="64"/>
    </row>
    <row r="29" spans="1:58" s="2" customFormat="1" ht="19.350000000000001" customHeight="1" x14ac:dyDescent="0.25">
      <c r="A29" s="64"/>
      <c r="B29" s="50" t="s">
        <v>69</v>
      </c>
      <c r="C29" s="76" t="s">
        <v>174</v>
      </c>
      <c r="D29" s="85" t="s">
        <v>67</v>
      </c>
      <c r="E29" s="4" t="s">
        <v>67</v>
      </c>
      <c r="G29" s="36">
        <v>10.199999999999999</v>
      </c>
      <c r="H29" s="38"/>
      <c r="I29" s="64"/>
      <c r="J29" s="37"/>
      <c r="K29" s="38"/>
      <c r="L29" s="64"/>
      <c r="M29" s="37"/>
      <c r="N29" s="38"/>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row>
    <row r="30" spans="1:58" s="2" customFormat="1" ht="19.350000000000001" customHeight="1" x14ac:dyDescent="0.25">
      <c r="A30" s="64"/>
      <c r="B30" s="50"/>
      <c r="C30" s="51" t="s">
        <v>175</v>
      </c>
      <c r="D30" s="85"/>
      <c r="E30" s="36"/>
      <c r="G30" s="36"/>
      <c r="H30" s="38"/>
      <c r="I30" s="64"/>
      <c r="J30" s="37"/>
      <c r="K30" s="38"/>
      <c r="L30" s="64"/>
      <c r="M30" s="37"/>
      <c r="N30" s="38"/>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c r="BA30" s="64"/>
      <c r="BB30" s="64"/>
      <c r="BC30" s="64"/>
      <c r="BD30" s="64"/>
      <c r="BE30" s="64"/>
      <c r="BF30" s="64"/>
    </row>
    <row r="31" spans="1:58" s="2" customFormat="1" ht="19.350000000000001" customHeight="1" x14ac:dyDescent="0.25">
      <c r="A31" s="64"/>
      <c r="B31" s="50" t="s">
        <v>64</v>
      </c>
      <c r="C31" s="76" t="s">
        <v>172</v>
      </c>
      <c r="D31" s="85" t="s">
        <v>65</v>
      </c>
      <c r="E31" s="36"/>
      <c r="G31" s="36"/>
      <c r="H31" s="38"/>
      <c r="I31" s="64"/>
      <c r="J31" s="37"/>
      <c r="K31" s="38"/>
      <c r="L31" s="64"/>
      <c r="M31" s="37"/>
      <c r="N31" s="38"/>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row>
    <row r="32" spans="1:58" s="2" customFormat="1" ht="19.350000000000001" customHeight="1" x14ac:dyDescent="0.25">
      <c r="A32" s="64"/>
      <c r="B32" s="50" t="s">
        <v>68</v>
      </c>
      <c r="C32" s="76" t="s">
        <v>173</v>
      </c>
      <c r="D32" s="85" t="s">
        <v>66</v>
      </c>
      <c r="E32" s="36"/>
      <c r="G32" s="36"/>
      <c r="H32" s="38"/>
      <c r="I32" s="64"/>
      <c r="J32" s="37"/>
      <c r="K32" s="38"/>
      <c r="L32" s="64"/>
      <c r="M32" s="37"/>
      <c r="N32" s="38"/>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row>
    <row r="33" spans="1:58" s="2" customFormat="1" ht="19.350000000000001" customHeight="1" x14ac:dyDescent="0.25">
      <c r="A33" s="64"/>
      <c r="B33" s="50" t="s">
        <v>69</v>
      </c>
      <c r="C33" s="76" t="s">
        <v>174</v>
      </c>
      <c r="D33" s="85" t="s">
        <v>67</v>
      </c>
      <c r="E33" s="36"/>
      <c r="G33" s="36"/>
      <c r="H33" s="38"/>
      <c r="I33" s="64"/>
      <c r="J33" s="37"/>
      <c r="K33" s="38"/>
      <c r="L33" s="64"/>
      <c r="M33" s="37"/>
      <c r="N33" s="38"/>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64"/>
      <c r="BE33" s="64"/>
      <c r="BF33" s="64"/>
    </row>
    <row r="34" spans="1:58" s="2" customFormat="1" ht="19.350000000000001" customHeight="1" x14ac:dyDescent="0.25">
      <c r="A34" s="64"/>
      <c r="B34" s="50" t="s">
        <v>70</v>
      </c>
      <c r="C34" s="85" t="s">
        <v>176</v>
      </c>
      <c r="D34" s="64"/>
      <c r="E34" s="36"/>
      <c r="G34" s="166" t="s">
        <v>288</v>
      </c>
      <c r="H34" s="38"/>
      <c r="I34" s="64"/>
      <c r="J34" s="37"/>
      <c r="K34" s="38"/>
      <c r="L34" s="64"/>
      <c r="M34" s="37"/>
      <c r="N34" s="38"/>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row>
    <row r="35" spans="1:58" s="2" customFormat="1" ht="19.350000000000001" customHeight="1" x14ac:dyDescent="0.25">
      <c r="A35" s="64"/>
      <c r="B35" s="50"/>
      <c r="C35" s="76" t="s">
        <v>177</v>
      </c>
      <c r="D35" s="88" t="s">
        <v>100</v>
      </c>
      <c r="E35" s="36" t="s">
        <v>262</v>
      </c>
      <c r="G35" s="36">
        <v>2.4</v>
      </c>
      <c r="H35" s="167" t="s">
        <v>290</v>
      </c>
      <c r="I35" s="64"/>
      <c r="J35" s="37"/>
      <c r="K35" s="38"/>
      <c r="L35" s="64"/>
      <c r="M35" s="37"/>
      <c r="N35" s="38"/>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row>
    <row r="36" spans="1:58" s="2" customFormat="1" ht="19.350000000000001" customHeight="1" x14ac:dyDescent="0.25">
      <c r="A36" s="64"/>
      <c r="B36" s="50"/>
      <c r="C36" s="76" t="s">
        <v>178</v>
      </c>
      <c r="D36" s="85" t="s">
        <v>108</v>
      </c>
      <c r="E36" s="36"/>
      <c r="G36" s="36">
        <v>1</v>
      </c>
      <c r="H36" s="38"/>
      <c r="I36" s="64"/>
      <c r="J36" s="37"/>
      <c r="K36" s="38"/>
      <c r="L36" s="64"/>
      <c r="M36" s="37"/>
      <c r="N36" s="38"/>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row>
    <row r="37" spans="1:58" s="2" customFormat="1" ht="19.350000000000001" customHeight="1" x14ac:dyDescent="0.25">
      <c r="A37" s="64"/>
      <c r="B37" s="50" t="s">
        <v>71</v>
      </c>
      <c r="C37" s="85" t="s">
        <v>179</v>
      </c>
      <c r="D37" s="64"/>
      <c r="E37" s="36"/>
      <c r="G37" s="155" t="s">
        <v>286</v>
      </c>
      <c r="H37" s="38"/>
      <c r="I37" s="64"/>
      <c r="J37" s="37"/>
      <c r="K37" s="38"/>
      <c r="L37" s="64"/>
      <c r="M37" s="37"/>
      <c r="N37" s="38"/>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row>
    <row r="38" spans="1:58" s="2" customFormat="1" ht="19.350000000000001" customHeight="1" x14ac:dyDescent="0.25">
      <c r="A38" s="64"/>
      <c r="B38" s="50"/>
      <c r="C38" s="76" t="s">
        <v>180</v>
      </c>
      <c r="D38" s="88" t="s">
        <v>100</v>
      </c>
      <c r="E38" s="36" t="s">
        <v>287</v>
      </c>
      <c r="G38" s="36">
        <v>6</v>
      </c>
      <c r="H38" s="38"/>
      <c r="I38" s="64"/>
      <c r="J38" s="37"/>
      <c r="K38" s="38"/>
      <c r="L38" s="64"/>
      <c r="M38" s="37"/>
      <c r="N38" s="38"/>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row>
    <row r="39" spans="1:58" s="2" customFormat="1" ht="19.350000000000001" customHeight="1" x14ac:dyDescent="0.25">
      <c r="A39" s="64"/>
      <c r="B39" s="50"/>
      <c r="C39" s="76" t="s">
        <v>181</v>
      </c>
      <c r="D39" s="85" t="s">
        <v>108</v>
      </c>
      <c r="E39" s="36"/>
      <c r="G39" s="36">
        <v>1</v>
      </c>
      <c r="H39" s="38"/>
      <c r="I39" s="64"/>
      <c r="J39" s="37"/>
      <c r="K39" s="38"/>
      <c r="L39" s="64"/>
      <c r="M39" s="37"/>
      <c r="N39" s="38"/>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row>
    <row r="40" spans="1:58" s="2" customFormat="1" ht="19.350000000000001" customHeight="1" x14ac:dyDescent="0.25">
      <c r="A40" s="64"/>
      <c r="B40" s="50" t="s">
        <v>72</v>
      </c>
      <c r="C40" s="85" t="s">
        <v>182</v>
      </c>
      <c r="D40" s="64"/>
      <c r="E40" s="36"/>
      <c r="G40" s="36"/>
      <c r="H40" s="38"/>
      <c r="I40" s="64"/>
      <c r="J40" s="37"/>
      <c r="K40" s="38"/>
      <c r="L40" s="64"/>
      <c r="M40" s="37"/>
      <c r="N40" s="38"/>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row>
    <row r="41" spans="1:58" s="2" customFormat="1" ht="19.350000000000001" customHeight="1" x14ac:dyDescent="0.25">
      <c r="A41" s="64"/>
      <c r="B41" s="50"/>
      <c r="C41" s="76" t="s">
        <v>183</v>
      </c>
      <c r="D41" s="88" t="s">
        <v>101</v>
      </c>
      <c r="E41" s="36"/>
      <c r="G41" s="36"/>
      <c r="H41" s="38"/>
      <c r="I41" s="64"/>
      <c r="J41" s="37"/>
      <c r="K41" s="38"/>
      <c r="L41" s="64"/>
      <c r="M41" s="37"/>
      <c r="N41" s="38"/>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row>
    <row r="42" spans="1:58" ht="19.350000000000001" customHeight="1" x14ac:dyDescent="0.25">
      <c r="A42" s="64"/>
      <c r="B42" s="50"/>
      <c r="C42" s="76" t="s">
        <v>184</v>
      </c>
      <c r="D42" s="85" t="s">
        <v>108</v>
      </c>
      <c r="E42" s="36"/>
      <c r="F42" s="2"/>
      <c r="G42" s="36"/>
      <c r="H42" s="38"/>
      <c r="I42" s="64"/>
      <c r="J42" s="37"/>
      <c r="K42" s="38"/>
      <c r="L42" s="64"/>
      <c r="M42" s="37"/>
      <c r="N42" s="38"/>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row>
    <row r="43" spans="1:58" ht="19.350000000000001" customHeight="1" x14ac:dyDescent="0.25">
      <c r="A43" s="64"/>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row>
    <row r="44" spans="1:58" ht="19.350000000000001" customHeight="1" x14ac:dyDescent="0.25">
      <c r="A44" s="64"/>
      <c r="B44" s="89" t="s">
        <v>36</v>
      </c>
      <c r="C44" s="90"/>
      <c r="D44" s="90"/>
      <c r="E44" s="91"/>
      <c r="F44" s="64"/>
      <c r="G44" s="123" t="s">
        <v>129</v>
      </c>
      <c r="H44" s="124"/>
      <c r="I44" s="64"/>
      <c r="J44" s="140" t="s">
        <v>130</v>
      </c>
      <c r="K44" s="141"/>
      <c r="L44" s="64"/>
      <c r="M44" s="123" t="s">
        <v>131</v>
      </c>
      <c r="N44" s="12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row>
    <row r="45" spans="1:58" s="2" customFormat="1" ht="19.350000000000001" customHeight="1" x14ac:dyDescent="0.25">
      <c r="A45" s="64"/>
      <c r="B45" s="92" t="s">
        <v>33</v>
      </c>
      <c r="C45" s="93" t="s">
        <v>34</v>
      </c>
      <c r="D45" s="93" t="s">
        <v>35</v>
      </c>
      <c r="E45" s="94" t="s">
        <v>132</v>
      </c>
      <c r="F45" s="64"/>
      <c r="G45" s="40" t="s">
        <v>189</v>
      </c>
      <c r="H45" s="41" t="s">
        <v>128</v>
      </c>
      <c r="I45" s="64"/>
      <c r="J45" s="40" t="s">
        <v>189</v>
      </c>
      <c r="K45" s="41" t="s">
        <v>128</v>
      </c>
      <c r="L45" s="64"/>
      <c r="M45" s="40" t="s">
        <v>189</v>
      </c>
      <c r="N45" s="41" t="s">
        <v>128</v>
      </c>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row>
    <row r="46" spans="1:58" ht="19.350000000000001" customHeight="1" x14ac:dyDescent="0.25">
      <c r="A46" s="64"/>
      <c r="B46" s="50" t="s">
        <v>38</v>
      </c>
      <c r="C46" s="85" t="s">
        <v>39</v>
      </c>
      <c r="D46" s="85" t="s">
        <v>110</v>
      </c>
      <c r="E46" s="36"/>
      <c r="F46" s="2"/>
      <c r="G46" s="36"/>
      <c r="H46" s="36"/>
      <c r="I46" s="64"/>
      <c r="J46" s="37"/>
      <c r="K46" s="38"/>
      <c r="L46" s="64"/>
      <c r="M46" s="37"/>
      <c r="N46" s="38"/>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row>
    <row r="47" spans="1:58" ht="19.350000000000001" customHeight="1" x14ac:dyDescent="0.25">
      <c r="A47" s="64"/>
      <c r="B47" s="50"/>
      <c r="C47" s="76" t="s">
        <v>40</v>
      </c>
      <c r="D47" s="85" t="s">
        <v>110</v>
      </c>
      <c r="E47" s="155" t="s">
        <v>110</v>
      </c>
      <c r="F47" s="2"/>
      <c r="G47" s="36">
        <v>215.83</v>
      </c>
      <c r="H47" s="36"/>
      <c r="I47" s="64"/>
      <c r="J47" s="37"/>
      <c r="K47" s="38"/>
      <c r="L47" s="64"/>
      <c r="M47" s="37"/>
      <c r="N47" s="38"/>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row>
    <row r="48" spans="1:58" ht="19.350000000000001" customHeight="1" x14ac:dyDescent="0.25">
      <c r="A48" s="64"/>
      <c r="B48" s="50"/>
      <c r="C48" s="76" t="s">
        <v>41</v>
      </c>
      <c r="D48" s="85" t="s">
        <v>110</v>
      </c>
      <c r="E48" s="155" t="s">
        <v>110</v>
      </c>
      <c r="F48" s="2"/>
      <c r="G48" s="36">
        <v>48.75</v>
      </c>
      <c r="H48" s="36"/>
      <c r="I48" s="64"/>
      <c r="J48" s="37"/>
      <c r="K48" s="38"/>
      <c r="L48" s="64"/>
      <c r="M48" s="37"/>
      <c r="N48" s="38"/>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c r="BB48" s="64"/>
      <c r="BC48" s="64"/>
      <c r="BD48" s="64"/>
      <c r="BE48" s="64"/>
      <c r="BF48" s="64"/>
    </row>
    <row r="49" spans="1:58" ht="19.350000000000001" customHeight="1" x14ac:dyDescent="0.25">
      <c r="A49" s="64"/>
      <c r="B49" s="50"/>
      <c r="C49" s="76" t="s">
        <v>186</v>
      </c>
      <c r="D49" s="85" t="s">
        <v>110</v>
      </c>
      <c r="E49" s="155" t="s">
        <v>110</v>
      </c>
      <c r="F49" s="2"/>
      <c r="G49" s="36">
        <v>90</v>
      </c>
      <c r="H49" s="36"/>
      <c r="I49" s="64"/>
      <c r="J49" s="37"/>
      <c r="K49" s="38"/>
      <c r="L49" s="64"/>
      <c r="M49" s="37"/>
      <c r="N49" s="38"/>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row>
    <row r="50" spans="1:58" s="2" customFormat="1" ht="19.350000000000001" customHeight="1" x14ac:dyDescent="0.25">
      <c r="A50" s="64"/>
      <c r="B50" s="50"/>
      <c r="C50" s="76" t="s">
        <v>42</v>
      </c>
      <c r="D50" s="85" t="s">
        <v>110</v>
      </c>
      <c r="E50" s="155" t="s">
        <v>110</v>
      </c>
      <c r="G50" s="36">
        <v>24</v>
      </c>
      <c r="H50" s="36"/>
      <c r="I50" s="64"/>
      <c r="J50" s="37"/>
      <c r="K50" s="38"/>
      <c r="L50" s="64"/>
      <c r="M50" s="37"/>
      <c r="N50" s="38"/>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c r="BE50" s="64"/>
      <c r="BF50" s="64"/>
    </row>
    <row r="51" spans="1:58" ht="19.350000000000001" customHeight="1" x14ac:dyDescent="0.25">
      <c r="A51" s="64"/>
      <c r="B51" s="50"/>
      <c r="C51" s="76" t="s">
        <v>185</v>
      </c>
      <c r="D51" s="85" t="s">
        <v>110</v>
      </c>
      <c r="E51" s="155" t="s">
        <v>110</v>
      </c>
      <c r="F51" s="2"/>
      <c r="G51" s="36">
        <v>0</v>
      </c>
      <c r="H51" s="36"/>
      <c r="I51" s="64"/>
      <c r="J51" s="37"/>
      <c r="K51" s="38"/>
      <c r="L51" s="64"/>
      <c r="M51" s="37"/>
      <c r="N51" s="38"/>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row>
    <row r="52" spans="1:58" ht="19.350000000000001" customHeight="1" x14ac:dyDescent="0.25">
      <c r="A52" s="64"/>
      <c r="B52" s="50"/>
      <c r="C52" s="76" t="s">
        <v>46</v>
      </c>
      <c r="D52" s="85" t="s">
        <v>110</v>
      </c>
      <c r="E52" s="155" t="s">
        <v>110</v>
      </c>
      <c r="F52" s="2"/>
      <c r="G52" s="36">
        <v>102.18</v>
      </c>
      <c r="H52" s="36"/>
      <c r="I52" s="64"/>
      <c r="J52" s="37"/>
      <c r="K52" s="38"/>
      <c r="L52" s="64"/>
      <c r="M52" s="37"/>
      <c r="N52" s="38"/>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row>
    <row r="53" spans="1:58" ht="19.350000000000001" customHeight="1" x14ac:dyDescent="0.25">
      <c r="A53" s="64"/>
      <c r="B53" s="50"/>
      <c r="C53" s="76" t="s">
        <v>97</v>
      </c>
      <c r="D53" s="85" t="s">
        <v>110</v>
      </c>
      <c r="E53" s="155" t="s">
        <v>110</v>
      </c>
      <c r="F53" s="2"/>
      <c r="G53" s="36">
        <v>0</v>
      </c>
      <c r="H53" s="36"/>
      <c r="I53" s="64"/>
      <c r="J53" s="37"/>
      <c r="K53" s="38"/>
      <c r="L53" s="64"/>
      <c r="M53" s="37"/>
      <c r="N53" s="38"/>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row>
    <row r="54" spans="1:58" ht="19.350000000000001" customHeight="1" x14ac:dyDescent="0.25">
      <c r="A54" s="64"/>
      <c r="B54" s="50"/>
      <c r="C54" s="76" t="s">
        <v>126</v>
      </c>
      <c r="D54" s="85" t="s">
        <v>110</v>
      </c>
      <c r="E54" s="155" t="s">
        <v>110</v>
      </c>
      <c r="F54" s="2"/>
      <c r="G54" s="36">
        <v>212</v>
      </c>
      <c r="H54" s="36"/>
      <c r="I54" s="64"/>
      <c r="J54" s="37"/>
      <c r="K54" s="38"/>
      <c r="L54" s="64"/>
      <c r="M54" s="37"/>
      <c r="N54" s="38"/>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row>
    <row r="55" spans="1:58" ht="19.350000000000001" customHeight="1" x14ac:dyDescent="0.25">
      <c r="A55" s="64"/>
      <c r="B55" s="50"/>
      <c r="C55" s="76" t="s">
        <v>98</v>
      </c>
      <c r="D55" s="85"/>
      <c r="E55" s="36"/>
      <c r="F55" s="2"/>
      <c r="G55" s="36"/>
      <c r="H55" s="36"/>
      <c r="I55" s="64"/>
      <c r="J55" s="37"/>
      <c r="K55" s="38"/>
      <c r="L55" s="64"/>
      <c r="M55" s="37"/>
      <c r="N55" s="38"/>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row>
    <row r="56" spans="1:58" ht="19.350000000000001" customHeight="1" x14ac:dyDescent="0.25">
      <c r="A56" s="59"/>
      <c r="B56" s="50" t="s">
        <v>151</v>
      </c>
      <c r="C56" s="85" t="s">
        <v>37</v>
      </c>
      <c r="D56" s="85" t="s">
        <v>1</v>
      </c>
      <c r="E56" s="36"/>
      <c r="G56" s="36"/>
      <c r="H56" s="36"/>
      <c r="I56" s="64"/>
      <c r="J56" s="37"/>
      <c r="K56" s="38"/>
      <c r="L56" s="59"/>
      <c r="M56" s="37"/>
      <c r="N56" s="38"/>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c r="AU56" s="59"/>
      <c r="AV56" s="59"/>
      <c r="AW56" s="59"/>
      <c r="AX56" s="59"/>
      <c r="AY56" s="59"/>
      <c r="AZ56" s="59"/>
      <c r="BA56" s="59"/>
      <c r="BB56" s="59"/>
      <c r="BC56" s="59"/>
      <c r="BD56" s="59"/>
      <c r="BE56" s="59"/>
      <c r="BF56" s="59"/>
    </row>
    <row r="57" spans="1:58" ht="19.350000000000001" customHeight="1" x14ac:dyDescent="0.25">
      <c r="A57" s="59"/>
      <c r="B57" s="50"/>
      <c r="C57" s="76" t="s">
        <v>88</v>
      </c>
      <c r="D57" s="85" t="s">
        <v>76</v>
      </c>
      <c r="E57" s="36" t="s">
        <v>244</v>
      </c>
      <c r="G57" s="36">
        <v>2.2469999999999999</v>
      </c>
      <c r="H57" s="36"/>
      <c r="I57" s="59"/>
      <c r="J57" s="37"/>
      <c r="K57" s="38"/>
      <c r="L57" s="59"/>
      <c r="M57" s="37"/>
      <c r="N57" s="38"/>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59"/>
      <c r="AP57" s="59"/>
      <c r="AQ57" s="59"/>
      <c r="AR57" s="59"/>
      <c r="AS57" s="59"/>
      <c r="AT57" s="59"/>
      <c r="AU57" s="59"/>
      <c r="AV57" s="59"/>
      <c r="AW57" s="59"/>
      <c r="AX57" s="59"/>
      <c r="AY57" s="59"/>
      <c r="AZ57" s="59"/>
      <c r="BA57" s="59"/>
      <c r="BB57" s="59"/>
      <c r="BC57" s="59"/>
      <c r="BD57" s="59"/>
      <c r="BE57" s="59"/>
      <c r="BF57" s="59"/>
    </row>
    <row r="58" spans="1:58" ht="19.350000000000001" customHeight="1" x14ac:dyDescent="0.25">
      <c r="A58" s="59"/>
      <c r="B58" s="50"/>
      <c r="C58" s="76" t="s">
        <v>89</v>
      </c>
      <c r="D58" s="85" t="s">
        <v>90</v>
      </c>
      <c r="E58" s="36" t="s">
        <v>264</v>
      </c>
      <c r="G58" s="36">
        <v>225</v>
      </c>
      <c r="H58" s="36"/>
      <c r="I58" s="59"/>
      <c r="J58" s="37"/>
      <c r="K58" s="38"/>
      <c r="L58" s="59"/>
      <c r="M58" s="37"/>
      <c r="N58" s="38"/>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59"/>
      <c r="BC58" s="59"/>
      <c r="BD58" s="59"/>
      <c r="BE58" s="59"/>
      <c r="BF58" s="59"/>
    </row>
    <row r="59" spans="1:58" ht="19.350000000000001" customHeight="1" x14ac:dyDescent="0.25">
      <c r="A59" s="64"/>
      <c r="B59" s="50" t="s">
        <v>152</v>
      </c>
      <c r="C59" s="85" t="s">
        <v>102</v>
      </c>
      <c r="D59" s="85" t="s">
        <v>110</v>
      </c>
      <c r="E59" s="36"/>
      <c r="G59" s="36">
        <v>130</v>
      </c>
      <c r="H59" s="36"/>
      <c r="I59" s="59"/>
      <c r="J59" s="37"/>
      <c r="K59" s="38"/>
      <c r="L59" s="59"/>
      <c r="M59" s="37"/>
      <c r="N59" s="38"/>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row>
    <row r="60" spans="1:58" ht="19.350000000000001" customHeight="1" x14ac:dyDescent="0.25">
      <c r="A60" s="59"/>
      <c r="B60" s="50" t="s">
        <v>73</v>
      </c>
      <c r="C60" s="85" t="s">
        <v>91</v>
      </c>
      <c r="D60" s="95" t="s">
        <v>107</v>
      </c>
      <c r="E60" s="36"/>
      <c r="G60" s="36"/>
      <c r="H60" s="36"/>
      <c r="I60" s="59"/>
      <c r="J60" s="37"/>
      <c r="K60" s="38"/>
      <c r="L60" s="59"/>
      <c r="M60" s="37"/>
      <c r="N60" s="38"/>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row>
    <row r="61" spans="1:58" ht="19.350000000000001" customHeight="1" x14ac:dyDescent="0.25">
      <c r="A61" s="59"/>
      <c r="B61" s="50"/>
      <c r="C61" s="76" t="s">
        <v>74</v>
      </c>
      <c r="D61" s="85" t="s">
        <v>76</v>
      </c>
      <c r="E61" s="36"/>
      <c r="G61" s="36">
        <v>15.8</v>
      </c>
      <c r="H61" s="36"/>
      <c r="I61" s="59"/>
      <c r="J61" s="37"/>
      <c r="K61" s="38"/>
      <c r="L61" s="59"/>
      <c r="M61" s="37"/>
      <c r="N61" s="38"/>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row>
    <row r="62" spans="1:58" ht="19.350000000000001" customHeight="1" x14ac:dyDescent="0.25">
      <c r="A62" s="59"/>
      <c r="B62" s="50"/>
      <c r="C62" s="76" t="s">
        <v>75</v>
      </c>
      <c r="D62" s="85" t="s">
        <v>5</v>
      </c>
      <c r="E62" s="36"/>
      <c r="G62" s="36">
        <v>7.03</v>
      </c>
      <c r="H62" s="36"/>
      <c r="I62" s="59"/>
      <c r="J62" s="37"/>
      <c r="K62" s="38"/>
      <c r="L62" s="64"/>
      <c r="M62" s="37"/>
      <c r="N62" s="38"/>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c r="BC62" s="59"/>
      <c r="BD62" s="59"/>
      <c r="BE62" s="59"/>
      <c r="BF62" s="59"/>
    </row>
    <row r="63" spans="1:58" s="2" customFormat="1" ht="19.350000000000001" customHeight="1" x14ac:dyDescent="0.25">
      <c r="B63" s="4" t="s">
        <v>191</v>
      </c>
      <c r="C63" s="4" t="s">
        <v>192</v>
      </c>
      <c r="D63" s="4"/>
      <c r="E63" s="36"/>
      <c r="G63" s="36"/>
      <c r="H63" s="36"/>
      <c r="J63" s="36"/>
      <c r="K63" s="36"/>
      <c r="M63" s="37"/>
      <c r="N63" s="38"/>
    </row>
    <row r="64" spans="1:58" s="2" customFormat="1" ht="19.350000000000001" customHeight="1" x14ac:dyDescent="0.25">
      <c r="B64" s="4"/>
      <c r="C64" s="10" t="s">
        <v>193</v>
      </c>
      <c r="D64" s="4" t="s">
        <v>3</v>
      </c>
      <c r="E64" s="36" t="s">
        <v>3</v>
      </c>
      <c r="G64" s="36">
        <v>2.5</v>
      </c>
      <c r="H64" s="36"/>
      <c r="J64" s="36"/>
      <c r="K64" s="36"/>
      <c r="M64" s="37"/>
      <c r="N64" s="38"/>
    </row>
    <row r="65" spans="1:58" s="2" customFormat="1" ht="19.350000000000001" customHeight="1" x14ac:dyDescent="0.25">
      <c r="B65" s="4"/>
      <c r="C65" s="10" t="s">
        <v>194</v>
      </c>
      <c r="D65" s="4" t="s">
        <v>108</v>
      </c>
      <c r="E65" s="36"/>
      <c r="G65" s="36">
        <v>1</v>
      </c>
      <c r="H65" s="36"/>
      <c r="J65" s="36"/>
      <c r="K65" s="36"/>
      <c r="M65" s="37"/>
      <c r="N65" s="38"/>
    </row>
    <row r="66" spans="1:58" s="2" customFormat="1" ht="19.350000000000001" customHeight="1" x14ac:dyDescent="0.25">
      <c r="B66" s="4"/>
      <c r="C66" s="10" t="s">
        <v>195</v>
      </c>
      <c r="D66" s="4" t="s">
        <v>3</v>
      </c>
      <c r="E66" s="36" t="s">
        <v>3</v>
      </c>
      <c r="G66" s="36">
        <v>3.5</v>
      </c>
      <c r="H66" s="36"/>
      <c r="J66" s="36"/>
      <c r="K66" s="36"/>
      <c r="M66" s="37"/>
      <c r="N66" s="38"/>
    </row>
    <row r="67" spans="1:58" s="2" customFormat="1" ht="19.350000000000001" customHeight="1" x14ac:dyDescent="0.25">
      <c r="B67" s="4"/>
      <c r="C67" s="10" t="s">
        <v>196</v>
      </c>
      <c r="D67" s="4" t="s">
        <v>108</v>
      </c>
      <c r="E67" s="36"/>
      <c r="G67" s="36">
        <v>1</v>
      </c>
      <c r="H67" s="36"/>
      <c r="J67" s="36"/>
      <c r="K67" s="36"/>
      <c r="M67" s="37"/>
      <c r="N67" s="38"/>
    </row>
    <row r="68" spans="1:58" s="2" customFormat="1" ht="19.350000000000001" customHeight="1" x14ac:dyDescent="0.25">
      <c r="B68" s="4"/>
      <c r="C68" s="10" t="s">
        <v>197</v>
      </c>
      <c r="D68" s="4" t="s">
        <v>3</v>
      </c>
      <c r="E68" s="36" t="s">
        <v>3</v>
      </c>
      <c r="G68" s="36">
        <v>1</v>
      </c>
      <c r="H68" s="36"/>
      <c r="J68" s="36"/>
      <c r="K68" s="36"/>
      <c r="M68" s="37"/>
      <c r="N68" s="38"/>
    </row>
    <row r="69" spans="1:58" s="2" customFormat="1" ht="19.350000000000001" customHeight="1" x14ac:dyDescent="0.25">
      <c r="B69" s="4"/>
      <c r="C69" s="10" t="s">
        <v>198</v>
      </c>
      <c r="D69" s="4" t="s">
        <v>108</v>
      </c>
      <c r="E69" s="36"/>
      <c r="G69" s="36">
        <v>1</v>
      </c>
      <c r="H69" s="36"/>
      <c r="J69" s="36"/>
      <c r="K69" s="36"/>
      <c r="M69" s="37"/>
      <c r="N69" s="38"/>
    </row>
    <row r="70" spans="1:58" s="2" customFormat="1" ht="19.350000000000001" customHeight="1" x14ac:dyDescent="0.25">
      <c r="B70" s="4"/>
      <c r="C70" s="10" t="s">
        <v>199</v>
      </c>
      <c r="D70" s="4" t="s">
        <v>3</v>
      </c>
      <c r="E70" s="36" t="s">
        <v>3</v>
      </c>
      <c r="G70" s="36">
        <v>0</v>
      </c>
      <c r="H70" s="36"/>
      <c r="J70" s="36"/>
      <c r="K70" s="36"/>
      <c r="M70" s="37"/>
      <c r="N70" s="38"/>
    </row>
    <row r="71" spans="1:58" s="2" customFormat="1" ht="19.350000000000001" customHeight="1" x14ac:dyDescent="0.25">
      <c r="B71" s="4"/>
      <c r="C71" s="10" t="s">
        <v>200</v>
      </c>
      <c r="D71" s="4" t="s">
        <v>108</v>
      </c>
      <c r="E71" s="36"/>
      <c r="G71" s="36">
        <v>0</v>
      </c>
      <c r="H71" s="36"/>
      <c r="J71" s="36"/>
      <c r="K71" s="36"/>
      <c r="M71" s="37"/>
      <c r="N71" s="38"/>
    </row>
    <row r="72" spans="1:58" s="2" customFormat="1" ht="19.350000000000001" customHeight="1" x14ac:dyDescent="0.25">
      <c r="B72" s="4"/>
      <c r="C72" s="10" t="s">
        <v>201</v>
      </c>
      <c r="D72" s="4" t="s">
        <v>3</v>
      </c>
      <c r="E72" s="36" t="s">
        <v>3</v>
      </c>
      <c r="G72" s="36">
        <v>2</v>
      </c>
      <c r="H72" s="36"/>
      <c r="J72" s="36"/>
      <c r="K72" s="36"/>
      <c r="M72" s="37"/>
      <c r="N72" s="38"/>
    </row>
    <row r="73" spans="1:58" s="2" customFormat="1" ht="19.350000000000001" customHeight="1" x14ac:dyDescent="0.25">
      <c r="B73" s="4"/>
      <c r="C73" s="10" t="s">
        <v>202</v>
      </c>
      <c r="D73" s="4" t="s">
        <v>108</v>
      </c>
      <c r="E73" s="36"/>
      <c r="G73" s="36">
        <v>2</v>
      </c>
      <c r="H73" s="36"/>
      <c r="J73" s="36"/>
      <c r="K73" s="36"/>
      <c r="M73" s="37"/>
      <c r="N73" s="38"/>
    </row>
    <row r="74" spans="1:58" s="2" customFormat="1" ht="19.350000000000001" customHeight="1" x14ac:dyDescent="0.25">
      <c r="B74" s="4"/>
      <c r="C74" s="10" t="s">
        <v>203</v>
      </c>
      <c r="D74" s="4" t="s">
        <v>108</v>
      </c>
      <c r="E74" s="36"/>
      <c r="G74" s="36">
        <v>10</v>
      </c>
      <c r="H74" s="36"/>
      <c r="J74" s="36"/>
      <c r="K74" s="36"/>
      <c r="M74" s="37"/>
      <c r="N74" s="38"/>
    </row>
    <row r="75" spans="1:58" s="2" customFormat="1" ht="19.350000000000001" customHeight="1" x14ac:dyDescent="0.25">
      <c r="B75" s="4"/>
      <c r="C75" s="10" t="s">
        <v>204</v>
      </c>
      <c r="D75" s="4" t="s">
        <v>3</v>
      </c>
      <c r="E75" s="36" t="s">
        <v>268</v>
      </c>
      <c r="G75" s="36">
        <v>15</v>
      </c>
      <c r="H75" s="36"/>
      <c r="J75" s="36"/>
      <c r="K75" s="36"/>
      <c r="M75" s="37"/>
      <c r="N75" s="38"/>
    </row>
    <row r="76" spans="1:58" s="2" customFormat="1" ht="19.350000000000001" customHeight="1" x14ac:dyDescent="0.25">
      <c r="B76" s="4"/>
      <c r="C76" s="10" t="s">
        <v>205</v>
      </c>
      <c r="D76" s="4" t="s">
        <v>108</v>
      </c>
      <c r="E76" s="36"/>
      <c r="G76" s="36">
        <v>2</v>
      </c>
      <c r="H76" s="36" t="s">
        <v>291</v>
      </c>
      <c r="J76" s="36"/>
      <c r="K76" s="36"/>
      <c r="M76" s="37"/>
      <c r="N76" s="38"/>
    </row>
    <row r="77" spans="1:58" s="2" customFormat="1" ht="19.350000000000001" customHeight="1" x14ac:dyDescent="0.25">
      <c r="B77" s="4"/>
      <c r="C77" s="10" t="s">
        <v>206</v>
      </c>
      <c r="D77" s="4" t="s">
        <v>3</v>
      </c>
      <c r="E77" s="36" t="s">
        <v>267</v>
      </c>
      <c r="G77" s="36">
        <v>5</v>
      </c>
      <c r="H77" s="36"/>
      <c r="J77" s="36"/>
      <c r="K77" s="36"/>
      <c r="M77" s="37"/>
      <c r="N77" s="38"/>
    </row>
    <row r="78" spans="1:58" s="2" customFormat="1" ht="19.350000000000001" customHeight="1" x14ac:dyDescent="0.25">
      <c r="B78" s="4"/>
      <c r="C78" s="10" t="s">
        <v>207</v>
      </c>
      <c r="D78" s="4" t="s">
        <v>108</v>
      </c>
      <c r="E78" s="36"/>
      <c r="G78" s="36">
        <v>3</v>
      </c>
      <c r="H78" s="36" t="s">
        <v>266</v>
      </c>
      <c r="J78" s="36"/>
      <c r="K78" s="36"/>
      <c r="M78" s="37"/>
      <c r="N78" s="38"/>
    </row>
    <row r="79" spans="1:58" ht="19.350000000000001" customHeight="1" x14ac:dyDescent="0.25">
      <c r="A79" s="59"/>
      <c r="B79" s="50" t="s">
        <v>92</v>
      </c>
      <c r="C79" s="96" t="s">
        <v>93</v>
      </c>
      <c r="D79" s="85"/>
      <c r="E79" s="36"/>
      <c r="G79" s="36"/>
      <c r="H79" s="36"/>
      <c r="I79" s="59"/>
      <c r="J79" s="37"/>
      <c r="K79" s="38"/>
      <c r="L79" s="64"/>
      <c r="M79" s="37"/>
      <c r="N79" s="38"/>
      <c r="O79" s="59"/>
      <c r="P79" s="59"/>
      <c r="Q79" s="59"/>
      <c r="R79" s="59"/>
      <c r="S79" s="59"/>
      <c r="T79" s="59"/>
      <c r="U79" s="59"/>
      <c r="V79" s="59"/>
      <c r="W79" s="59"/>
      <c r="X79" s="59"/>
      <c r="Y79" s="59"/>
      <c r="Z79" s="59"/>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59"/>
      <c r="AY79" s="59"/>
      <c r="AZ79" s="59"/>
      <c r="BA79" s="59"/>
      <c r="BB79" s="59"/>
      <c r="BC79" s="59"/>
      <c r="BD79" s="59"/>
      <c r="BE79" s="59"/>
      <c r="BF79" s="59"/>
    </row>
    <row r="80" spans="1:58" ht="19.350000000000001" customHeight="1" x14ac:dyDescent="0.25">
      <c r="A80" s="64"/>
      <c r="B80" s="50"/>
      <c r="C80" s="85" t="s">
        <v>98</v>
      </c>
      <c r="D80" s="85"/>
      <c r="E80" s="36"/>
      <c r="F80" s="2"/>
      <c r="G80" s="36"/>
      <c r="H80" s="36"/>
      <c r="I80" s="59"/>
      <c r="J80" s="37"/>
      <c r="K80" s="38"/>
      <c r="L80" s="64"/>
      <c r="M80" s="37"/>
      <c r="N80" s="38"/>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row>
    <row r="81" spans="1:58" ht="19.350000000000001" customHeight="1" x14ac:dyDescent="0.25">
      <c r="A81" s="59"/>
      <c r="B81" s="64"/>
      <c r="C81" s="64"/>
      <c r="D81" s="64"/>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c r="AJ81" s="59"/>
      <c r="AK81" s="59"/>
      <c r="AL81" s="59"/>
      <c r="AM81" s="59"/>
      <c r="AN81" s="59"/>
      <c r="AO81" s="59"/>
      <c r="AP81" s="59"/>
      <c r="AQ81" s="59"/>
      <c r="AR81" s="59"/>
      <c r="AS81" s="59"/>
      <c r="AT81" s="59"/>
      <c r="AU81" s="59"/>
      <c r="AV81" s="59"/>
      <c r="AW81" s="59"/>
      <c r="AX81" s="59"/>
      <c r="AY81" s="59"/>
      <c r="AZ81" s="59"/>
      <c r="BA81" s="59"/>
      <c r="BB81" s="59"/>
      <c r="BC81" s="59"/>
      <c r="BD81" s="59"/>
      <c r="BE81" s="59"/>
      <c r="BF81" s="59"/>
    </row>
    <row r="82" spans="1:58" ht="19.350000000000001" customHeight="1" x14ac:dyDescent="0.25">
      <c r="A82" s="59"/>
      <c r="B82" s="97" t="s">
        <v>45</v>
      </c>
      <c r="C82" s="98"/>
      <c r="D82" s="98"/>
      <c r="E82" s="99"/>
      <c r="F82" s="59"/>
      <c r="G82" s="123" t="s">
        <v>129</v>
      </c>
      <c r="H82" s="124"/>
      <c r="I82" s="59"/>
      <c r="J82" s="123" t="s">
        <v>130</v>
      </c>
      <c r="K82" s="124"/>
      <c r="L82" s="59"/>
      <c r="M82" s="123" t="s">
        <v>131</v>
      </c>
      <c r="N82" s="124"/>
      <c r="O82" s="59"/>
      <c r="P82" s="59"/>
      <c r="Q82" s="59"/>
      <c r="R82" s="59"/>
      <c r="S82" s="59"/>
      <c r="T82" s="59"/>
      <c r="U82" s="59"/>
      <c r="V82" s="59"/>
      <c r="W82" s="59"/>
      <c r="X82" s="59"/>
      <c r="Y82" s="59"/>
      <c r="Z82" s="59"/>
      <c r="AA82" s="59"/>
      <c r="AB82" s="59"/>
      <c r="AC82" s="59"/>
      <c r="AD82" s="59"/>
      <c r="AE82" s="59"/>
      <c r="AF82" s="59"/>
      <c r="AG82" s="59"/>
      <c r="AH82" s="59"/>
      <c r="AI82" s="59"/>
      <c r="AJ82" s="59"/>
      <c r="AK82" s="59"/>
      <c r="AL82" s="59"/>
      <c r="AM82" s="59"/>
      <c r="AN82" s="59"/>
      <c r="AO82" s="59"/>
      <c r="AP82" s="59"/>
      <c r="AQ82" s="59"/>
      <c r="AR82" s="59"/>
      <c r="AS82" s="59"/>
      <c r="AT82" s="59"/>
      <c r="AU82" s="59"/>
      <c r="AV82" s="59"/>
      <c r="AW82" s="59"/>
      <c r="AX82" s="59"/>
      <c r="AY82" s="59"/>
      <c r="AZ82" s="59"/>
      <c r="BA82" s="59"/>
      <c r="BB82" s="59"/>
      <c r="BC82" s="59"/>
      <c r="BD82" s="59"/>
      <c r="BE82" s="59"/>
      <c r="BF82" s="59"/>
    </row>
    <row r="83" spans="1:58" ht="19.350000000000001" customHeight="1" x14ac:dyDescent="0.25">
      <c r="A83" s="59"/>
      <c r="B83" s="100" t="s">
        <v>33</v>
      </c>
      <c r="C83" s="101" t="s">
        <v>34</v>
      </c>
      <c r="D83" s="101" t="s">
        <v>35</v>
      </c>
      <c r="E83" s="102" t="s">
        <v>132</v>
      </c>
      <c r="F83" s="59"/>
      <c r="G83" s="40" t="s">
        <v>189</v>
      </c>
      <c r="H83" s="41" t="s">
        <v>128</v>
      </c>
      <c r="I83" s="59"/>
      <c r="J83" s="40" t="s">
        <v>189</v>
      </c>
      <c r="K83" s="41" t="s">
        <v>128</v>
      </c>
      <c r="L83" s="59"/>
      <c r="M83" s="40" t="s">
        <v>189</v>
      </c>
      <c r="N83" s="41" t="s">
        <v>128</v>
      </c>
      <c r="O83" s="59"/>
      <c r="P83" s="59"/>
      <c r="Q83" s="59"/>
      <c r="R83" s="59"/>
      <c r="S83" s="59"/>
      <c r="T83" s="59"/>
      <c r="U83" s="59"/>
      <c r="V83" s="59"/>
      <c r="W83" s="59"/>
      <c r="X83" s="59"/>
      <c r="Y83" s="59"/>
      <c r="Z83" s="59"/>
      <c r="AA83" s="59"/>
      <c r="AB83" s="59"/>
      <c r="AC83" s="59"/>
      <c r="AD83" s="59"/>
      <c r="AE83" s="59"/>
      <c r="AF83" s="59"/>
      <c r="AG83" s="59"/>
      <c r="AH83" s="59"/>
      <c r="AI83" s="59"/>
      <c r="AJ83" s="59"/>
      <c r="AK83" s="59"/>
      <c r="AL83" s="59"/>
      <c r="AM83" s="59"/>
      <c r="AN83" s="59"/>
      <c r="AO83" s="59"/>
      <c r="AP83" s="59"/>
      <c r="AQ83" s="59"/>
      <c r="AR83" s="59"/>
      <c r="AS83" s="59"/>
      <c r="AT83" s="59"/>
      <c r="AU83" s="59"/>
      <c r="AV83" s="59"/>
      <c r="AW83" s="59"/>
      <c r="AX83" s="59"/>
      <c r="AY83" s="59"/>
      <c r="AZ83" s="59"/>
      <c r="BA83" s="59"/>
      <c r="BB83" s="59"/>
      <c r="BC83" s="59"/>
      <c r="BD83" s="59"/>
      <c r="BE83" s="59"/>
      <c r="BF83" s="59"/>
    </row>
    <row r="84" spans="1:58" ht="19.350000000000001" customHeight="1" x14ac:dyDescent="0.25">
      <c r="A84" s="59"/>
      <c r="B84" s="50" t="s">
        <v>77</v>
      </c>
      <c r="C84" s="85" t="s">
        <v>111</v>
      </c>
      <c r="D84" s="85" t="s">
        <v>103</v>
      </c>
      <c r="E84" s="38"/>
      <c r="F84" s="59"/>
      <c r="G84" s="36">
        <v>10</v>
      </c>
      <c r="H84" s="38"/>
      <c r="I84" s="59"/>
      <c r="J84" s="37"/>
      <c r="K84" s="38"/>
      <c r="L84" s="59"/>
      <c r="M84" s="37"/>
      <c r="N84" s="38"/>
      <c r="O84" s="59"/>
      <c r="P84" s="59"/>
      <c r="Q84" s="59"/>
      <c r="R84" s="59"/>
      <c r="S84" s="59"/>
      <c r="T84" s="59"/>
      <c r="U84" s="59"/>
      <c r="V84" s="59"/>
      <c r="W84" s="59"/>
      <c r="X84" s="59"/>
      <c r="Y84" s="59"/>
      <c r="Z84" s="59"/>
      <c r="AA84" s="59"/>
      <c r="AB84" s="59"/>
      <c r="AC84" s="59"/>
      <c r="AD84" s="59"/>
      <c r="AE84" s="59"/>
      <c r="AF84" s="59"/>
      <c r="AG84" s="59"/>
      <c r="AH84" s="59"/>
      <c r="AI84" s="59"/>
      <c r="AJ84" s="59"/>
      <c r="AK84" s="59"/>
      <c r="AL84" s="59"/>
      <c r="AM84" s="59"/>
      <c r="AN84" s="59"/>
      <c r="AO84" s="59"/>
      <c r="AP84" s="59"/>
      <c r="AQ84" s="59"/>
      <c r="AR84" s="59"/>
      <c r="AS84" s="59"/>
      <c r="AT84" s="59"/>
      <c r="AU84" s="59"/>
      <c r="AV84" s="59"/>
      <c r="AW84" s="59"/>
      <c r="AX84" s="59"/>
      <c r="AY84" s="59"/>
      <c r="AZ84" s="59"/>
      <c r="BA84" s="59"/>
      <c r="BB84" s="59"/>
      <c r="BC84" s="59"/>
      <c r="BD84" s="59"/>
      <c r="BE84" s="59"/>
      <c r="BF84" s="59"/>
    </row>
    <row r="85" spans="1:58" ht="19.350000000000001" customHeight="1" x14ac:dyDescent="0.25">
      <c r="A85" s="59"/>
      <c r="B85" s="50"/>
      <c r="C85" s="76" t="s">
        <v>94</v>
      </c>
      <c r="D85" s="85" t="s">
        <v>3</v>
      </c>
      <c r="E85" s="38"/>
      <c r="F85" s="59"/>
      <c r="G85" s="36">
        <v>2</v>
      </c>
      <c r="H85" s="38"/>
      <c r="I85" s="59"/>
      <c r="J85" s="37"/>
      <c r="K85" s="38"/>
      <c r="L85" s="59"/>
      <c r="M85" s="37"/>
      <c r="N85" s="38"/>
      <c r="O85" s="59"/>
      <c r="P85" s="59"/>
      <c r="Q85" s="59"/>
      <c r="R85" s="59"/>
      <c r="S85" s="59"/>
      <c r="T85" s="59"/>
      <c r="U85" s="59"/>
      <c r="V85" s="59"/>
      <c r="W85" s="59"/>
      <c r="X85" s="59"/>
      <c r="Y85" s="59"/>
      <c r="Z85" s="59"/>
      <c r="AA85" s="59"/>
      <c r="AB85" s="59"/>
      <c r="AC85" s="59"/>
      <c r="AD85" s="59"/>
      <c r="AE85" s="59"/>
      <c r="AF85" s="59"/>
      <c r="AG85" s="59"/>
      <c r="AH85" s="59"/>
      <c r="AI85" s="59"/>
      <c r="AJ85" s="59"/>
      <c r="AK85" s="59"/>
      <c r="AL85" s="59"/>
      <c r="AM85" s="59"/>
      <c r="AN85" s="59"/>
      <c r="AO85" s="59"/>
      <c r="AP85" s="59"/>
      <c r="AQ85" s="59"/>
      <c r="AR85" s="59"/>
      <c r="AS85" s="59"/>
      <c r="AT85" s="59"/>
      <c r="AU85" s="59"/>
      <c r="AV85" s="59"/>
      <c r="AW85" s="59"/>
      <c r="AX85" s="59"/>
      <c r="AY85" s="59"/>
      <c r="AZ85" s="59"/>
      <c r="BA85" s="59"/>
      <c r="BB85" s="59"/>
      <c r="BC85" s="59"/>
      <c r="BD85" s="59"/>
      <c r="BE85" s="59"/>
      <c r="BF85" s="59"/>
    </row>
    <row r="86" spans="1:58" ht="19.350000000000001" customHeight="1" x14ac:dyDescent="0.25">
      <c r="A86" s="59"/>
      <c r="B86" s="50"/>
      <c r="C86" s="76" t="s">
        <v>117</v>
      </c>
      <c r="D86" s="85" t="s">
        <v>108</v>
      </c>
      <c r="E86" s="38"/>
      <c r="F86" s="59"/>
      <c r="G86" s="36"/>
      <c r="H86" s="38"/>
      <c r="I86" s="59"/>
      <c r="J86" s="37"/>
      <c r="K86" s="38"/>
      <c r="L86" s="59"/>
      <c r="M86" s="37"/>
      <c r="N86" s="38"/>
      <c r="O86" s="59"/>
      <c r="P86" s="59"/>
      <c r="Q86" s="59"/>
      <c r="R86" s="59"/>
      <c r="S86" s="59"/>
      <c r="T86" s="59"/>
      <c r="U86" s="59"/>
      <c r="V86" s="59"/>
      <c r="W86" s="59"/>
      <c r="X86" s="59"/>
      <c r="Y86" s="59"/>
      <c r="Z86" s="59"/>
      <c r="AA86" s="59"/>
      <c r="AB86" s="59"/>
      <c r="AC86" s="59"/>
      <c r="AD86" s="59"/>
      <c r="AE86" s="59"/>
      <c r="AF86" s="59"/>
      <c r="AG86" s="59"/>
      <c r="AH86" s="59"/>
      <c r="AI86" s="59"/>
      <c r="AJ86" s="59"/>
      <c r="AK86" s="59"/>
      <c r="AL86" s="59"/>
      <c r="AM86" s="59"/>
      <c r="AN86" s="59"/>
      <c r="AO86" s="59"/>
      <c r="AP86" s="59"/>
      <c r="AQ86" s="59"/>
      <c r="AR86" s="59"/>
      <c r="AS86" s="59"/>
      <c r="AT86" s="59"/>
      <c r="AU86" s="59"/>
      <c r="AV86" s="59"/>
      <c r="AW86" s="59"/>
      <c r="AX86" s="59"/>
      <c r="AY86" s="59"/>
      <c r="AZ86" s="59"/>
      <c r="BA86" s="59"/>
      <c r="BB86" s="59"/>
      <c r="BC86" s="59"/>
      <c r="BD86" s="59"/>
      <c r="BE86" s="59"/>
      <c r="BF86" s="59"/>
    </row>
    <row r="87" spans="1:58" x14ac:dyDescent="0.25">
      <c r="A87" s="59"/>
      <c r="B87" s="50" t="s">
        <v>79</v>
      </c>
      <c r="C87" s="85" t="s">
        <v>78</v>
      </c>
      <c r="D87" s="85" t="s">
        <v>119</v>
      </c>
      <c r="E87" s="38"/>
      <c r="F87" s="59"/>
      <c r="G87" s="36"/>
      <c r="H87" s="38"/>
      <c r="I87" s="59"/>
      <c r="J87" s="37"/>
      <c r="K87" s="38"/>
      <c r="L87" s="59"/>
      <c r="M87" s="37"/>
      <c r="N87" s="38"/>
      <c r="O87" s="59"/>
      <c r="P87" s="59"/>
      <c r="Q87" s="59"/>
      <c r="R87" s="59"/>
      <c r="S87" s="59"/>
      <c r="T87" s="59"/>
      <c r="U87" s="59"/>
      <c r="V87" s="59"/>
      <c r="W87" s="59"/>
      <c r="X87" s="59"/>
      <c r="Y87" s="59"/>
      <c r="Z87" s="59"/>
      <c r="AA87" s="59"/>
      <c r="AB87" s="59"/>
      <c r="AC87" s="59"/>
      <c r="AD87" s="59"/>
      <c r="AE87" s="59"/>
      <c r="AF87" s="59"/>
      <c r="AG87" s="59"/>
      <c r="AH87" s="59"/>
      <c r="AI87" s="59"/>
      <c r="AJ87" s="59"/>
      <c r="AK87" s="59"/>
      <c r="AL87" s="59"/>
      <c r="AM87" s="59"/>
      <c r="AN87" s="59"/>
      <c r="AO87" s="59"/>
      <c r="AP87" s="59"/>
      <c r="AQ87" s="59"/>
      <c r="AR87" s="59"/>
      <c r="AS87" s="59"/>
      <c r="AT87" s="59"/>
      <c r="AU87" s="59"/>
      <c r="AV87" s="59"/>
      <c r="AW87" s="59"/>
      <c r="AX87" s="59"/>
      <c r="AY87" s="59"/>
      <c r="AZ87" s="59"/>
      <c r="BA87" s="59"/>
      <c r="BB87" s="59"/>
      <c r="BC87" s="59"/>
      <c r="BD87" s="59"/>
      <c r="BE87" s="59"/>
      <c r="BF87" s="59"/>
    </row>
    <row r="88" spans="1:58" x14ac:dyDescent="0.25">
      <c r="A88" s="59"/>
      <c r="B88" s="50"/>
      <c r="C88" s="76" t="s">
        <v>124</v>
      </c>
      <c r="D88" s="85" t="s">
        <v>118</v>
      </c>
      <c r="E88" s="36" t="s">
        <v>269</v>
      </c>
      <c r="F88" s="59"/>
      <c r="G88" s="36">
        <v>7</v>
      </c>
      <c r="H88" s="38"/>
      <c r="I88" s="59"/>
      <c r="J88" s="37"/>
      <c r="K88" s="38"/>
      <c r="L88" s="59"/>
      <c r="M88" s="37"/>
      <c r="N88" s="38"/>
      <c r="O88" s="59"/>
      <c r="P88" s="59"/>
      <c r="Q88" s="59"/>
      <c r="R88" s="59"/>
      <c r="S88" s="59"/>
      <c r="T88" s="59"/>
      <c r="U88" s="59"/>
      <c r="V88" s="59"/>
      <c r="W88" s="59"/>
      <c r="X88" s="59"/>
      <c r="Y88" s="59"/>
      <c r="Z88" s="59"/>
      <c r="AA88" s="59"/>
      <c r="AB88" s="59"/>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c r="BA88" s="59"/>
      <c r="BB88" s="59"/>
      <c r="BC88" s="59"/>
      <c r="BD88" s="59"/>
      <c r="BE88" s="59"/>
      <c r="BF88" s="59"/>
    </row>
    <row r="89" spans="1:58" x14ac:dyDescent="0.25">
      <c r="A89" s="59"/>
      <c r="B89" s="50"/>
      <c r="C89" s="76" t="s">
        <v>125</v>
      </c>
      <c r="D89" s="85" t="s">
        <v>118</v>
      </c>
      <c r="E89" s="36" t="s">
        <v>269</v>
      </c>
      <c r="F89" s="59"/>
      <c r="G89" s="36">
        <v>2</v>
      </c>
      <c r="H89" s="38"/>
      <c r="I89" s="59"/>
      <c r="J89" s="37"/>
      <c r="K89" s="38"/>
      <c r="L89" s="59"/>
      <c r="M89" s="37"/>
      <c r="N89" s="38"/>
      <c r="O89" s="59"/>
      <c r="P89" s="59"/>
      <c r="Q89" s="59"/>
      <c r="R89" s="59"/>
      <c r="S89" s="59"/>
      <c r="T89" s="59"/>
      <c r="U89" s="59"/>
      <c r="V89" s="59"/>
      <c r="W89" s="59"/>
      <c r="X89" s="59"/>
      <c r="Y89" s="59"/>
      <c r="Z89" s="59"/>
      <c r="AA89" s="59"/>
      <c r="AB89" s="59"/>
      <c r="AC89" s="59"/>
      <c r="AD89" s="59"/>
      <c r="AE89" s="59"/>
      <c r="AF89" s="59"/>
      <c r="AG89" s="59"/>
      <c r="AH89" s="59"/>
      <c r="AI89" s="59"/>
      <c r="AJ89" s="59"/>
      <c r="AK89" s="59"/>
      <c r="AL89" s="59"/>
      <c r="AM89" s="59"/>
      <c r="AN89" s="59"/>
      <c r="AO89" s="59"/>
      <c r="AP89" s="59"/>
      <c r="AQ89" s="59"/>
      <c r="AR89" s="59"/>
      <c r="AS89" s="59"/>
      <c r="AT89" s="59"/>
      <c r="AU89" s="59"/>
      <c r="AV89" s="59"/>
      <c r="AW89" s="59"/>
      <c r="AX89" s="59"/>
      <c r="AY89" s="59"/>
      <c r="AZ89" s="59"/>
      <c r="BA89" s="59"/>
      <c r="BB89" s="59"/>
      <c r="BC89" s="59"/>
      <c r="BD89" s="59"/>
      <c r="BE89" s="59"/>
      <c r="BF89" s="59"/>
    </row>
    <row r="90" spans="1:58" x14ac:dyDescent="0.25">
      <c r="A90" s="59"/>
      <c r="B90" s="50"/>
      <c r="C90" s="76" t="s">
        <v>98</v>
      </c>
      <c r="D90" s="85"/>
      <c r="E90" s="36"/>
      <c r="F90" s="59"/>
      <c r="G90" s="36"/>
      <c r="H90" s="38"/>
      <c r="I90" s="59"/>
      <c r="J90" s="37"/>
      <c r="K90" s="38"/>
      <c r="L90" s="59"/>
      <c r="M90" s="37"/>
      <c r="N90" s="38"/>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59"/>
      <c r="BB90" s="59"/>
      <c r="BC90" s="59"/>
      <c r="BD90" s="59"/>
      <c r="BE90" s="59"/>
      <c r="BF90" s="59"/>
    </row>
    <row r="91" spans="1:58" x14ac:dyDescent="0.25">
      <c r="A91" s="59"/>
      <c r="B91" s="50"/>
      <c r="C91" s="76" t="s">
        <v>104</v>
      </c>
      <c r="D91" s="85" t="s">
        <v>80</v>
      </c>
      <c r="E91" s="36" t="s">
        <v>80</v>
      </c>
      <c r="F91" s="59"/>
      <c r="G91" s="36">
        <v>47</v>
      </c>
      <c r="H91" s="38"/>
      <c r="I91" s="59"/>
      <c r="J91" s="37"/>
      <c r="K91" s="38"/>
      <c r="L91" s="59"/>
      <c r="M91" s="37"/>
      <c r="N91" s="38"/>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c r="AO91" s="59"/>
      <c r="AP91" s="59"/>
      <c r="AQ91" s="59"/>
      <c r="AR91" s="59"/>
      <c r="AS91" s="59"/>
      <c r="AT91" s="59"/>
      <c r="AU91" s="59"/>
      <c r="AV91" s="59"/>
      <c r="AW91" s="59"/>
      <c r="AX91" s="59"/>
      <c r="AY91" s="59"/>
      <c r="AZ91" s="59"/>
      <c r="BA91" s="59"/>
      <c r="BB91" s="59"/>
      <c r="BC91" s="59"/>
      <c r="BD91" s="59"/>
      <c r="BE91" s="59"/>
      <c r="BF91" s="59"/>
    </row>
    <row r="92" spans="1:58" x14ac:dyDescent="0.25">
      <c r="A92" s="59"/>
      <c r="B92" s="50" t="s">
        <v>99</v>
      </c>
      <c r="C92" s="85" t="s">
        <v>105</v>
      </c>
      <c r="D92" s="85" t="s">
        <v>120</v>
      </c>
      <c r="E92" s="36"/>
      <c r="F92" s="59"/>
      <c r="G92" s="36"/>
      <c r="H92" s="38"/>
      <c r="I92" s="59"/>
      <c r="J92" s="37"/>
      <c r="K92" s="38"/>
      <c r="L92" s="59"/>
      <c r="M92" s="37"/>
      <c r="N92" s="38"/>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59"/>
      <c r="AN92" s="59"/>
      <c r="AO92" s="59"/>
      <c r="AP92" s="59"/>
      <c r="AQ92" s="59"/>
      <c r="AR92" s="59"/>
      <c r="AS92" s="59"/>
      <c r="AT92" s="59"/>
      <c r="AU92" s="59"/>
      <c r="AV92" s="59"/>
      <c r="AW92" s="59"/>
      <c r="AX92" s="59"/>
      <c r="AY92" s="59"/>
      <c r="AZ92" s="59"/>
      <c r="BA92" s="59"/>
      <c r="BB92" s="59"/>
      <c r="BC92" s="59"/>
      <c r="BD92" s="59"/>
      <c r="BE92" s="59"/>
      <c r="BF92" s="59"/>
    </row>
    <row r="93" spans="1:58" x14ac:dyDescent="0.25">
      <c r="A93" s="59"/>
      <c r="B93" s="50"/>
      <c r="C93" s="76" t="s">
        <v>82</v>
      </c>
      <c r="D93" s="85" t="s">
        <v>108</v>
      </c>
      <c r="E93" s="36"/>
      <c r="F93" s="59"/>
      <c r="G93" s="36"/>
      <c r="H93" s="38"/>
      <c r="I93" s="59"/>
      <c r="J93" s="37"/>
      <c r="K93" s="38"/>
      <c r="L93" s="59"/>
      <c r="M93" s="37"/>
      <c r="N93" s="38"/>
      <c r="O93" s="59"/>
      <c r="P93" s="59"/>
      <c r="Q93" s="59"/>
      <c r="R93" s="59"/>
      <c r="S93" s="59"/>
      <c r="T93" s="59"/>
      <c r="U93" s="59"/>
      <c r="V93" s="59"/>
      <c r="W93" s="59"/>
      <c r="X93" s="59"/>
      <c r="Y93" s="59"/>
      <c r="Z93" s="59"/>
      <c r="AA93" s="59"/>
      <c r="AB93" s="59"/>
      <c r="AC93" s="59"/>
      <c r="AD93" s="59"/>
      <c r="AE93" s="59"/>
      <c r="AF93" s="59"/>
      <c r="AG93" s="59"/>
      <c r="AH93" s="59"/>
      <c r="AI93" s="59"/>
      <c r="AJ93" s="59"/>
      <c r="AK93" s="59"/>
      <c r="AL93" s="59"/>
      <c r="AM93" s="59"/>
      <c r="AN93" s="59"/>
      <c r="AO93" s="59"/>
      <c r="AP93" s="59"/>
      <c r="AQ93" s="59"/>
      <c r="AR93" s="59"/>
      <c r="AS93" s="59"/>
      <c r="AT93" s="59"/>
      <c r="AU93" s="59"/>
      <c r="AV93" s="59"/>
      <c r="AW93" s="59"/>
      <c r="AX93" s="59"/>
      <c r="AY93" s="59"/>
      <c r="AZ93" s="59"/>
      <c r="BA93" s="59"/>
      <c r="BB93" s="59"/>
      <c r="BC93" s="59"/>
      <c r="BD93" s="59"/>
      <c r="BE93" s="59"/>
      <c r="BF93" s="59"/>
    </row>
    <row r="94" spans="1:58" x14ac:dyDescent="0.25">
      <c r="A94" s="59"/>
      <c r="B94" s="50"/>
      <c r="C94" s="76" t="s">
        <v>83</v>
      </c>
      <c r="D94" s="85" t="s">
        <v>3</v>
      </c>
      <c r="E94" s="36" t="s">
        <v>270</v>
      </c>
      <c r="F94" s="59"/>
      <c r="G94" s="36">
        <v>3</v>
      </c>
      <c r="H94" s="38"/>
      <c r="I94" s="59"/>
      <c r="J94" s="37"/>
      <c r="K94" s="38"/>
      <c r="L94" s="59"/>
      <c r="M94" s="37"/>
      <c r="N94" s="38"/>
      <c r="O94" s="59"/>
      <c r="P94" s="59"/>
      <c r="Q94" s="59"/>
      <c r="R94" s="59"/>
      <c r="S94" s="59"/>
      <c r="T94" s="59"/>
      <c r="U94" s="59"/>
      <c r="V94" s="59"/>
      <c r="W94" s="59"/>
      <c r="X94" s="59"/>
      <c r="Y94" s="59"/>
      <c r="Z94" s="59"/>
      <c r="AA94" s="59"/>
      <c r="AB94" s="59"/>
      <c r="AC94" s="59"/>
      <c r="AD94" s="59"/>
      <c r="AE94" s="59"/>
      <c r="AF94" s="59"/>
      <c r="AG94" s="59"/>
      <c r="AH94" s="59"/>
      <c r="AI94" s="59"/>
      <c r="AJ94" s="59"/>
      <c r="AK94" s="59"/>
      <c r="AL94" s="59"/>
      <c r="AM94" s="59"/>
      <c r="AN94" s="59"/>
      <c r="AO94" s="59"/>
      <c r="AP94" s="59"/>
      <c r="AQ94" s="59"/>
      <c r="AR94" s="59"/>
      <c r="AS94" s="59"/>
      <c r="AT94" s="59"/>
      <c r="AU94" s="59"/>
      <c r="AV94" s="59"/>
      <c r="AW94" s="59"/>
      <c r="AX94" s="59"/>
      <c r="AY94" s="59"/>
      <c r="AZ94" s="59"/>
      <c r="BA94" s="59"/>
      <c r="BB94" s="59"/>
      <c r="BC94" s="59"/>
      <c r="BD94" s="59"/>
      <c r="BE94" s="59"/>
      <c r="BF94" s="59"/>
    </row>
    <row r="95" spans="1:58" x14ac:dyDescent="0.25">
      <c r="A95" s="59"/>
      <c r="B95" s="50" t="s">
        <v>81</v>
      </c>
      <c r="C95" s="85" t="s">
        <v>95</v>
      </c>
      <c r="D95" s="85" t="s">
        <v>55</v>
      </c>
      <c r="E95" s="38"/>
      <c r="F95" s="59"/>
      <c r="G95" s="36"/>
      <c r="H95" s="38"/>
      <c r="I95" s="59"/>
      <c r="J95" s="37"/>
      <c r="K95" s="38"/>
      <c r="L95" s="59"/>
      <c r="M95" s="37"/>
      <c r="N95" s="38"/>
      <c r="O95" s="59"/>
      <c r="P95" s="59"/>
      <c r="Q95" s="59"/>
      <c r="R95" s="59"/>
      <c r="S95" s="59"/>
      <c r="T95" s="59"/>
      <c r="U95" s="59"/>
      <c r="V95" s="59"/>
      <c r="W95" s="59"/>
      <c r="X95" s="59"/>
      <c r="Y95" s="59"/>
      <c r="Z95" s="59"/>
      <c r="AA95" s="59"/>
      <c r="AB95" s="59"/>
      <c r="AC95" s="59"/>
      <c r="AD95" s="59"/>
      <c r="AE95" s="59"/>
      <c r="AF95" s="59"/>
      <c r="AG95" s="59"/>
      <c r="AH95" s="59"/>
      <c r="AI95" s="59"/>
      <c r="AJ95" s="59"/>
      <c r="AK95" s="59"/>
      <c r="AL95" s="59"/>
      <c r="AM95" s="59"/>
      <c r="AN95" s="59"/>
      <c r="AO95" s="59"/>
      <c r="AP95" s="59"/>
      <c r="AQ95" s="59"/>
      <c r="AR95" s="59"/>
      <c r="AS95" s="59"/>
      <c r="AT95" s="59"/>
      <c r="AU95" s="59"/>
      <c r="AV95" s="59"/>
      <c r="AW95" s="59"/>
      <c r="AX95" s="59"/>
      <c r="AY95" s="59"/>
      <c r="AZ95" s="59"/>
      <c r="BA95" s="59"/>
      <c r="BB95" s="59"/>
      <c r="BC95" s="59"/>
      <c r="BD95" s="59"/>
      <c r="BE95" s="59"/>
      <c r="BF95" s="59"/>
    </row>
    <row r="96" spans="1:58" x14ac:dyDescent="0.25">
      <c r="A96" s="59"/>
      <c r="B96" s="50"/>
      <c r="C96" s="103" t="s">
        <v>84</v>
      </c>
      <c r="D96" s="85" t="s">
        <v>3</v>
      </c>
      <c r="E96" s="38"/>
      <c r="F96" s="59"/>
      <c r="G96" s="36"/>
      <c r="H96" s="38"/>
      <c r="I96" s="59"/>
      <c r="J96" s="37"/>
      <c r="K96" s="38"/>
      <c r="L96" s="59"/>
      <c r="M96" s="37"/>
      <c r="N96" s="38"/>
      <c r="O96" s="59"/>
      <c r="P96" s="59"/>
      <c r="Q96" s="59"/>
      <c r="R96" s="59"/>
      <c r="S96" s="59"/>
      <c r="T96" s="59"/>
      <c r="U96" s="59"/>
      <c r="V96" s="59"/>
      <c r="W96" s="59"/>
      <c r="X96" s="59"/>
      <c r="Y96" s="59"/>
      <c r="Z96" s="59"/>
      <c r="AA96" s="59"/>
      <c r="AB96" s="59"/>
      <c r="AC96" s="59"/>
      <c r="AD96" s="59"/>
      <c r="AE96" s="59"/>
      <c r="AF96" s="59"/>
      <c r="AG96" s="59"/>
      <c r="AH96" s="59"/>
      <c r="AI96" s="59"/>
      <c r="AJ96" s="59"/>
      <c r="AK96" s="59"/>
      <c r="AL96" s="59"/>
      <c r="AM96" s="59"/>
      <c r="AN96" s="59"/>
      <c r="AO96" s="59"/>
      <c r="AP96" s="59"/>
      <c r="AQ96" s="59"/>
      <c r="AR96" s="59"/>
      <c r="AS96" s="59"/>
      <c r="AT96" s="59"/>
      <c r="AU96" s="59"/>
      <c r="AV96" s="59"/>
      <c r="AW96" s="59"/>
      <c r="AX96" s="59"/>
      <c r="AY96" s="59"/>
      <c r="AZ96" s="59"/>
      <c r="BA96" s="59"/>
      <c r="BB96" s="59"/>
      <c r="BC96" s="59"/>
      <c r="BD96" s="59"/>
      <c r="BE96" s="59"/>
      <c r="BF96" s="59"/>
    </row>
    <row r="97" spans="1:58" x14ac:dyDescent="0.25">
      <c r="A97" s="59"/>
      <c r="B97" s="50"/>
      <c r="C97" s="76" t="s">
        <v>83</v>
      </c>
      <c r="D97" s="85" t="s">
        <v>3</v>
      </c>
      <c r="E97" s="38"/>
      <c r="F97" s="59"/>
      <c r="G97" s="36"/>
      <c r="H97" s="38"/>
      <c r="I97" s="59"/>
      <c r="J97" s="37"/>
      <c r="K97" s="38"/>
      <c r="L97" s="59"/>
      <c r="M97" s="37"/>
      <c r="N97" s="38"/>
      <c r="O97" s="59"/>
      <c r="P97" s="59"/>
      <c r="Q97" s="59"/>
      <c r="R97" s="59"/>
      <c r="S97" s="59"/>
      <c r="T97" s="59"/>
      <c r="U97" s="59"/>
      <c r="V97" s="59"/>
      <c r="W97" s="59"/>
      <c r="X97" s="59"/>
      <c r="Y97" s="59"/>
      <c r="Z97" s="59"/>
      <c r="AA97" s="59"/>
      <c r="AB97" s="59"/>
      <c r="AC97" s="59"/>
      <c r="AD97" s="59"/>
      <c r="AE97" s="59"/>
      <c r="AF97" s="59"/>
      <c r="AG97" s="59"/>
      <c r="AH97" s="59"/>
      <c r="AI97" s="59"/>
      <c r="AJ97" s="59"/>
      <c r="AK97" s="59"/>
      <c r="AL97" s="59"/>
      <c r="AM97" s="59"/>
      <c r="AN97" s="59"/>
      <c r="AO97" s="59"/>
      <c r="AP97" s="59"/>
      <c r="AQ97" s="59"/>
      <c r="AR97" s="59"/>
      <c r="AS97" s="59"/>
      <c r="AT97" s="59"/>
      <c r="AU97" s="59"/>
      <c r="AV97" s="59"/>
      <c r="AW97" s="59"/>
      <c r="AX97" s="59"/>
      <c r="AY97" s="59"/>
      <c r="AZ97" s="59"/>
      <c r="BA97" s="59"/>
      <c r="BB97" s="59"/>
      <c r="BC97" s="59"/>
      <c r="BD97" s="59"/>
      <c r="BE97" s="59"/>
      <c r="BF97" s="59"/>
    </row>
    <row r="98" spans="1:58" x14ac:dyDescent="0.25">
      <c r="A98" s="59"/>
      <c r="B98" s="50" t="s">
        <v>85</v>
      </c>
      <c r="C98" s="85" t="s">
        <v>86</v>
      </c>
      <c r="D98" s="85" t="s">
        <v>55</v>
      </c>
      <c r="E98" s="38"/>
      <c r="F98" s="59"/>
      <c r="G98" s="36"/>
      <c r="H98" s="38"/>
      <c r="I98" s="59"/>
      <c r="J98" s="37"/>
      <c r="K98" s="38"/>
      <c r="L98" s="59"/>
      <c r="M98" s="37"/>
      <c r="N98" s="38"/>
      <c r="O98" s="59"/>
      <c r="P98" s="59"/>
      <c r="Q98" s="59"/>
      <c r="R98" s="59"/>
      <c r="S98" s="59"/>
      <c r="T98" s="59"/>
      <c r="U98" s="59"/>
      <c r="V98" s="59"/>
      <c r="W98" s="59"/>
      <c r="X98" s="59"/>
      <c r="Y98" s="59"/>
      <c r="Z98" s="59"/>
      <c r="AA98" s="59"/>
      <c r="AB98" s="59"/>
      <c r="AC98" s="59"/>
      <c r="AD98" s="59"/>
      <c r="AE98" s="59"/>
      <c r="AF98" s="59"/>
      <c r="AG98" s="59"/>
      <c r="AH98" s="59"/>
      <c r="AI98" s="59"/>
      <c r="AJ98" s="59"/>
      <c r="AK98" s="59"/>
      <c r="AL98" s="59"/>
      <c r="AM98" s="59"/>
      <c r="AN98" s="59"/>
      <c r="AO98" s="59"/>
      <c r="AP98" s="59"/>
      <c r="AQ98" s="59"/>
      <c r="AR98" s="59"/>
      <c r="AS98" s="59"/>
      <c r="AT98" s="59"/>
      <c r="AU98" s="59"/>
      <c r="AV98" s="59"/>
      <c r="AW98" s="59"/>
      <c r="AX98" s="59"/>
      <c r="AY98" s="59"/>
      <c r="AZ98" s="59"/>
      <c r="BA98" s="59"/>
      <c r="BB98" s="59"/>
      <c r="BC98" s="59"/>
      <c r="BD98" s="59"/>
      <c r="BE98" s="59"/>
      <c r="BF98" s="59"/>
    </row>
    <row r="99" spans="1:58" x14ac:dyDescent="0.25">
      <c r="A99" s="59"/>
      <c r="B99" s="50"/>
      <c r="C99" s="76" t="s">
        <v>87</v>
      </c>
      <c r="D99" s="85" t="s">
        <v>108</v>
      </c>
      <c r="E99" s="38"/>
      <c r="F99" s="59"/>
      <c r="G99" s="36"/>
      <c r="H99" s="38"/>
      <c r="I99" s="59"/>
      <c r="J99" s="37"/>
      <c r="K99" s="38"/>
      <c r="L99" s="59"/>
      <c r="M99" s="37"/>
      <c r="N99" s="38"/>
      <c r="O99" s="59"/>
      <c r="P99" s="59"/>
      <c r="Q99" s="59"/>
      <c r="R99" s="59"/>
      <c r="S99" s="59"/>
      <c r="T99" s="59"/>
      <c r="U99" s="59"/>
      <c r="V99" s="59"/>
      <c r="W99" s="59"/>
      <c r="X99" s="59"/>
      <c r="Y99" s="59"/>
      <c r="Z99" s="59"/>
      <c r="AA99" s="59"/>
      <c r="AB99" s="59"/>
      <c r="AC99" s="59"/>
      <c r="AD99" s="59"/>
      <c r="AE99" s="59"/>
      <c r="AF99" s="59"/>
      <c r="AG99" s="59"/>
      <c r="AH99" s="59"/>
      <c r="AI99" s="59"/>
      <c r="AJ99" s="59"/>
      <c r="AK99" s="59"/>
      <c r="AL99" s="59"/>
      <c r="AM99" s="59"/>
      <c r="AN99" s="59"/>
      <c r="AO99" s="59"/>
      <c r="AP99" s="59"/>
      <c r="AQ99" s="59"/>
      <c r="AR99" s="59"/>
      <c r="AS99" s="59"/>
      <c r="AT99" s="59"/>
      <c r="AU99" s="59"/>
      <c r="AV99" s="59"/>
      <c r="AW99" s="59"/>
      <c r="AX99" s="59"/>
      <c r="AY99" s="59"/>
      <c r="AZ99" s="59"/>
      <c r="BA99" s="59"/>
      <c r="BB99" s="59"/>
      <c r="BC99" s="59"/>
      <c r="BD99" s="59"/>
      <c r="BE99" s="59"/>
      <c r="BF99" s="59"/>
    </row>
    <row r="100" spans="1:58" x14ac:dyDescent="0.25">
      <c r="A100" s="59"/>
      <c r="B100" s="50"/>
      <c r="C100" s="76" t="s">
        <v>96</v>
      </c>
      <c r="D100" s="85" t="s">
        <v>108</v>
      </c>
      <c r="E100" s="38"/>
      <c r="F100" s="59"/>
      <c r="G100" s="36"/>
      <c r="H100" s="38"/>
      <c r="I100" s="59"/>
      <c r="J100" s="37"/>
      <c r="K100" s="38"/>
      <c r="L100" s="59"/>
      <c r="M100" s="37"/>
      <c r="N100" s="38"/>
      <c r="O100" s="59"/>
      <c r="P100" s="59"/>
      <c r="Q100" s="59"/>
      <c r="R100" s="59"/>
      <c r="S100" s="59"/>
      <c r="T100" s="59"/>
      <c r="U100" s="59"/>
      <c r="V100" s="59"/>
      <c r="W100" s="59"/>
      <c r="X100" s="59"/>
      <c r="Y100" s="59"/>
      <c r="Z100" s="59"/>
      <c r="AA100" s="59"/>
      <c r="AB100" s="59"/>
      <c r="AC100" s="59"/>
      <c r="AD100" s="59"/>
      <c r="AE100" s="59"/>
      <c r="AF100" s="59"/>
      <c r="AG100" s="59"/>
      <c r="AH100" s="59"/>
      <c r="AI100" s="59"/>
      <c r="AJ100" s="59"/>
      <c r="AK100" s="59"/>
      <c r="AL100" s="59"/>
      <c r="AM100" s="59"/>
      <c r="AN100" s="59"/>
      <c r="AO100" s="59"/>
      <c r="AP100" s="59"/>
      <c r="AQ100" s="59"/>
      <c r="AR100" s="59"/>
      <c r="AS100" s="59"/>
      <c r="AT100" s="59"/>
      <c r="AU100" s="59"/>
      <c r="AV100" s="59"/>
      <c r="AW100" s="59"/>
      <c r="AX100" s="59"/>
      <c r="AY100" s="59"/>
      <c r="AZ100" s="59"/>
      <c r="BA100" s="59"/>
      <c r="BB100" s="59"/>
      <c r="BC100" s="59"/>
      <c r="BD100" s="59"/>
      <c r="BE100" s="59"/>
      <c r="BF100" s="59"/>
    </row>
    <row r="101" spans="1:58" x14ac:dyDescent="0.25">
      <c r="A101" s="59"/>
      <c r="B101" s="59"/>
      <c r="C101" s="104"/>
      <c r="D101" s="59"/>
      <c r="E101" s="59"/>
      <c r="F101" s="59"/>
      <c r="G101" s="59"/>
      <c r="H101" s="59"/>
      <c r="I101" s="59"/>
      <c r="J101" s="59"/>
      <c r="K101" s="59"/>
      <c r="L101" s="59"/>
      <c r="M101" s="59"/>
      <c r="N101" s="59"/>
      <c r="O101" s="59"/>
      <c r="P101" s="59"/>
      <c r="Q101" s="59"/>
      <c r="R101" s="59"/>
      <c r="S101" s="59"/>
      <c r="T101" s="59"/>
      <c r="U101" s="59"/>
      <c r="V101" s="59"/>
      <c r="W101" s="59"/>
      <c r="X101" s="59"/>
      <c r="Y101" s="59"/>
      <c r="Z101" s="59"/>
      <c r="AA101" s="59"/>
      <c r="AB101" s="59"/>
      <c r="AC101" s="59"/>
      <c r="AD101" s="59"/>
      <c r="AE101" s="59"/>
      <c r="AF101" s="59"/>
      <c r="AG101" s="59"/>
      <c r="AH101" s="59"/>
      <c r="AI101" s="59"/>
      <c r="AJ101" s="59"/>
      <c r="AK101" s="59"/>
      <c r="AL101" s="59"/>
      <c r="AM101" s="59"/>
      <c r="AN101" s="59"/>
      <c r="AO101" s="59"/>
      <c r="AP101" s="59"/>
      <c r="AQ101" s="59"/>
      <c r="AR101" s="59"/>
      <c r="AS101" s="59"/>
      <c r="AT101" s="59"/>
      <c r="AU101" s="59"/>
      <c r="AV101" s="59"/>
      <c r="AW101" s="59"/>
      <c r="AX101" s="59"/>
      <c r="AY101" s="59"/>
      <c r="AZ101" s="59"/>
      <c r="BA101" s="59"/>
      <c r="BB101" s="59"/>
      <c r="BC101" s="59"/>
      <c r="BD101" s="59"/>
      <c r="BE101" s="59"/>
      <c r="BF101" s="59"/>
    </row>
    <row r="102" spans="1:58" x14ac:dyDescent="0.25">
      <c r="A102" s="59"/>
      <c r="B102" s="59"/>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c r="AA102" s="59"/>
      <c r="AB102" s="59"/>
      <c r="AC102" s="59"/>
      <c r="AD102" s="59"/>
      <c r="AE102" s="59"/>
      <c r="AF102" s="59"/>
      <c r="AG102" s="59"/>
      <c r="AH102" s="59"/>
      <c r="AI102" s="59"/>
      <c r="AJ102" s="59"/>
      <c r="AK102" s="59"/>
      <c r="AL102" s="59"/>
      <c r="AM102" s="59"/>
      <c r="AN102" s="59"/>
      <c r="AO102" s="59"/>
      <c r="AP102" s="59"/>
      <c r="AQ102" s="59"/>
      <c r="AR102" s="59"/>
      <c r="AS102" s="59"/>
      <c r="AT102" s="59"/>
      <c r="AU102" s="59"/>
      <c r="AV102" s="59"/>
      <c r="AW102" s="59"/>
      <c r="AX102" s="59"/>
      <c r="AY102" s="59"/>
      <c r="AZ102" s="59"/>
      <c r="BA102" s="59"/>
      <c r="BB102" s="59"/>
      <c r="BC102" s="59"/>
      <c r="BD102" s="59"/>
      <c r="BE102" s="59"/>
      <c r="BF102" s="59"/>
    </row>
    <row r="103" spans="1:58" x14ac:dyDescent="0.25">
      <c r="A103" s="59"/>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c r="AA103" s="59"/>
      <c r="AB103" s="59"/>
      <c r="AC103" s="59"/>
      <c r="AD103" s="59"/>
      <c r="AE103" s="59"/>
      <c r="AF103" s="59"/>
      <c r="AG103" s="59"/>
      <c r="AH103" s="59"/>
      <c r="AI103" s="59"/>
      <c r="AJ103" s="59"/>
      <c r="AK103" s="59"/>
      <c r="AL103" s="59"/>
      <c r="AM103" s="59"/>
      <c r="AN103" s="59"/>
      <c r="AO103" s="59"/>
      <c r="AP103" s="59"/>
      <c r="AQ103" s="59"/>
      <c r="AR103" s="59"/>
      <c r="AS103" s="59"/>
      <c r="AT103" s="59"/>
      <c r="AU103" s="59"/>
      <c r="AV103" s="59"/>
      <c r="AW103" s="59"/>
      <c r="AX103" s="59"/>
      <c r="AY103" s="59"/>
      <c r="AZ103" s="59"/>
      <c r="BA103" s="59"/>
      <c r="BB103" s="59"/>
      <c r="BC103" s="59"/>
      <c r="BD103" s="59"/>
      <c r="BE103" s="59"/>
      <c r="BF103" s="59"/>
    </row>
    <row r="104" spans="1:58" x14ac:dyDescent="0.25">
      <c r="A104" s="59"/>
      <c r="B104" s="59"/>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59"/>
      <c r="AE104" s="59"/>
      <c r="AF104" s="59"/>
      <c r="AG104" s="59"/>
      <c r="AH104" s="59"/>
      <c r="AI104" s="59"/>
      <c r="AJ104" s="59"/>
      <c r="AK104" s="59"/>
      <c r="AL104" s="59"/>
      <c r="AM104" s="59"/>
      <c r="AN104" s="59"/>
      <c r="AO104" s="59"/>
      <c r="AP104" s="59"/>
      <c r="AQ104" s="59"/>
      <c r="AR104" s="59"/>
      <c r="AS104" s="59"/>
      <c r="AT104" s="59"/>
      <c r="AU104" s="59"/>
      <c r="AV104" s="59"/>
      <c r="AW104" s="59"/>
      <c r="AX104" s="59"/>
      <c r="AY104" s="59"/>
      <c r="AZ104" s="59"/>
      <c r="BA104" s="59"/>
      <c r="BB104" s="59"/>
      <c r="BC104" s="59"/>
      <c r="BD104" s="59"/>
      <c r="BE104" s="59"/>
      <c r="BF104" s="59"/>
    </row>
    <row r="105" spans="1:58" x14ac:dyDescent="0.25">
      <c r="A105" s="59"/>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59"/>
      <c r="AE105" s="59"/>
      <c r="AF105" s="59"/>
      <c r="AG105" s="59"/>
      <c r="AH105" s="59"/>
      <c r="AI105" s="59"/>
      <c r="AJ105" s="59"/>
      <c r="AK105" s="59"/>
      <c r="AL105" s="59"/>
      <c r="AM105" s="59"/>
      <c r="AN105" s="59"/>
      <c r="AO105" s="59"/>
      <c r="AP105" s="59"/>
      <c r="AQ105" s="59"/>
      <c r="AR105" s="59"/>
      <c r="AS105" s="59"/>
      <c r="AT105" s="59"/>
      <c r="AU105" s="59"/>
      <c r="AV105" s="59"/>
      <c r="AW105" s="59"/>
      <c r="AX105" s="59"/>
      <c r="AY105" s="59"/>
      <c r="AZ105" s="59"/>
      <c r="BA105" s="59"/>
      <c r="BB105" s="59"/>
      <c r="BC105" s="59"/>
      <c r="BD105" s="59"/>
      <c r="BE105" s="59"/>
      <c r="BF105" s="59"/>
    </row>
    <row r="106" spans="1:58" x14ac:dyDescent="0.25">
      <c r="A106" s="59"/>
      <c r="B106" s="59"/>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59"/>
      <c r="AE106" s="59"/>
      <c r="AF106" s="59"/>
      <c r="AG106" s="59"/>
      <c r="AH106" s="59"/>
      <c r="AI106" s="59"/>
      <c r="AJ106" s="59"/>
      <c r="AK106" s="59"/>
      <c r="AL106" s="59"/>
      <c r="AM106" s="59"/>
      <c r="AN106" s="59"/>
      <c r="AO106" s="59"/>
      <c r="AP106" s="59"/>
      <c r="AQ106" s="59"/>
      <c r="AR106" s="59"/>
      <c r="AS106" s="59"/>
      <c r="AT106" s="59"/>
      <c r="AU106" s="59"/>
      <c r="AV106" s="59"/>
      <c r="AW106" s="59"/>
      <c r="AX106" s="59"/>
      <c r="AY106" s="59"/>
      <c r="AZ106" s="59"/>
      <c r="BA106" s="59"/>
      <c r="BB106" s="59"/>
      <c r="BC106" s="59"/>
      <c r="BD106" s="59"/>
      <c r="BE106" s="59"/>
      <c r="BF106" s="59"/>
    </row>
    <row r="107" spans="1:58" x14ac:dyDescent="0.25">
      <c r="A107" s="59"/>
      <c r="B107" s="59"/>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59"/>
      <c r="AB107" s="59"/>
      <c r="AC107" s="59"/>
      <c r="AD107" s="59"/>
      <c r="AE107" s="59"/>
      <c r="AF107" s="59"/>
      <c r="AG107" s="59"/>
      <c r="AH107" s="59"/>
      <c r="AI107" s="59"/>
      <c r="AJ107" s="59"/>
      <c r="AK107" s="59"/>
      <c r="AL107" s="59"/>
      <c r="AM107" s="59"/>
      <c r="AN107" s="59"/>
      <c r="AO107" s="59"/>
      <c r="AP107" s="59"/>
      <c r="AQ107" s="59"/>
      <c r="AR107" s="59"/>
      <c r="AS107" s="59"/>
      <c r="AT107" s="59"/>
      <c r="AU107" s="59"/>
      <c r="AV107" s="59"/>
      <c r="AW107" s="59"/>
      <c r="AX107" s="59"/>
      <c r="AY107" s="59"/>
      <c r="AZ107" s="59"/>
      <c r="BA107" s="59"/>
      <c r="BB107" s="59"/>
      <c r="BC107" s="59"/>
      <c r="BD107" s="59"/>
      <c r="BE107" s="59"/>
      <c r="BF107" s="59"/>
    </row>
    <row r="108" spans="1:58" x14ac:dyDescent="0.25">
      <c r="A108" s="59"/>
      <c r="B108" s="59"/>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59"/>
      <c r="AJ108" s="59"/>
      <c r="AK108" s="59"/>
      <c r="AL108" s="59"/>
      <c r="AM108" s="59"/>
      <c r="AN108" s="59"/>
      <c r="AO108" s="59"/>
      <c r="AP108" s="59"/>
      <c r="AQ108" s="59"/>
      <c r="AR108" s="59"/>
      <c r="AS108" s="59"/>
      <c r="AT108" s="59"/>
      <c r="AU108" s="59"/>
      <c r="AV108" s="59"/>
      <c r="AW108" s="59"/>
      <c r="AX108" s="59"/>
      <c r="AY108" s="59"/>
      <c r="AZ108" s="59"/>
      <c r="BA108" s="59"/>
      <c r="BB108" s="59"/>
      <c r="BC108" s="59"/>
      <c r="BD108" s="59"/>
      <c r="BE108" s="59"/>
      <c r="BF108" s="59"/>
    </row>
    <row r="109" spans="1:58" x14ac:dyDescent="0.25">
      <c r="A109" s="59"/>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c r="AK109" s="59"/>
      <c r="AL109" s="59"/>
      <c r="AM109" s="59"/>
      <c r="AN109" s="59"/>
      <c r="AO109" s="59"/>
      <c r="AP109" s="59"/>
      <c r="AQ109" s="59"/>
      <c r="AR109" s="59"/>
      <c r="AS109" s="59"/>
      <c r="AT109" s="59"/>
      <c r="AU109" s="59"/>
      <c r="AV109" s="59"/>
      <c r="AW109" s="59"/>
      <c r="AX109" s="59"/>
      <c r="AY109" s="59"/>
      <c r="AZ109" s="59"/>
      <c r="BA109" s="59"/>
      <c r="BB109" s="59"/>
      <c r="BC109" s="59"/>
      <c r="BD109" s="59"/>
      <c r="BE109" s="59"/>
      <c r="BF109" s="59"/>
    </row>
    <row r="110" spans="1:58" x14ac:dyDescent="0.25">
      <c r="A110" s="59"/>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c r="AO110" s="59"/>
      <c r="AP110" s="59"/>
      <c r="AQ110" s="59"/>
      <c r="AR110" s="59"/>
      <c r="AS110" s="59"/>
      <c r="AT110" s="59"/>
      <c r="AU110" s="59"/>
      <c r="AV110" s="59"/>
      <c r="AW110" s="59"/>
      <c r="AX110" s="59"/>
      <c r="AY110" s="59"/>
      <c r="AZ110" s="59"/>
      <c r="BA110" s="59"/>
      <c r="BB110" s="59"/>
      <c r="BC110" s="59"/>
      <c r="BD110" s="59"/>
      <c r="BE110" s="59"/>
      <c r="BF110" s="59"/>
    </row>
    <row r="111" spans="1:58" x14ac:dyDescent="0.25">
      <c r="A111" s="59"/>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c r="AK111" s="59"/>
      <c r="AL111" s="59"/>
      <c r="AM111" s="59"/>
      <c r="AN111" s="59"/>
      <c r="AO111" s="59"/>
      <c r="AP111" s="59"/>
      <c r="AQ111" s="59"/>
      <c r="AR111" s="59"/>
      <c r="AS111" s="59"/>
      <c r="AT111" s="59"/>
      <c r="AU111" s="59"/>
      <c r="AV111" s="59"/>
      <c r="AW111" s="59"/>
      <c r="AX111" s="59"/>
      <c r="AY111" s="59"/>
      <c r="AZ111" s="59"/>
      <c r="BA111" s="59"/>
      <c r="BB111" s="59"/>
      <c r="BC111" s="59"/>
      <c r="BD111" s="59"/>
      <c r="BE111" s="59"/>
      <c r="BF111" s="59"/>
    </row>
    <row r="112" spans="1:58" x14ac:dyDescent="0.25">
      <c r="A112" s="59"/>
      <c r="B112" s="59"/>
      <c r="C112" s="59"/>
      <c r="D112" s="59"/>
      <c r="E112" s="105"/>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c r="AK112" s="59"/>
      <c r="AL112" s="59"/>
      <c r="AM112" s="59"/>
      <c r="AN112" s="59"/>
      <c r="AO112" s="59"/>
      <c r="AP112" s="59"/>
      <c r="AQ112" s="59"/>
      <c r="AR112" s="59"/>
      <c r="AS112" s="59"/>
      <c r="AT112" s="59"/>
      <c r="AU112" s="59"/>
      <c r="AV112" s="59"/>
      <c r="AW112" s="59"/>
      <c r="AX112" s="59"/>
      <c r="AY112" s="59"/>
      <c r="AZ112" s="59"/>
      <c r="BA112" s="59"/>
      <c r="BB112" s="59"/>
      <c r="BC112" s="59"/>
      <c r="BD112" s="59"/>
      <c r="BE112" s="59"/>
      <c r="BF112" s="59"/>
    </row>
  </sheetData>
  <mergeCells count="17">
    <mergeCell ref="G82:H82"/>
    <mergeCell ref="J82:K82"/>
    <mergeCell ref="M82:N82"/>
    <mergeCell ref="G44:H44"/>
    <mergeCell ref="J44:K44"/>
    <mergeCell ref="M44:N44"/>
    <mergeCell ref="M18:N18"/>
    <mergeCell ref="G2:H6"/>
    <mergeCell ref="G8:H8"/>
    <mergeCell ref="G9:H9"/>
    <mergeCell ref="G11:H11"/>
    <mergeCell ref="G12:H12"/>
    <mergeCell ref="G13:H13"/>
    <mergeCell ref="G14:H14"/>
    <mergeCell ref="G16:H16"/>
    <mergeCell ref="G18:H18"/>
    <mergeCell ref="J18:K18"/>
  </mergeCells>
  <hyperlinks>
    <hyperlink ref="G12:H12" r:id="rId1" display="Estimado según Base de Datos del Suelo de CyL " xr:uid="{AA12CF65-4627-412F-807E-D2870DA402C4}"/>
    <hyperlink ref="G13:H16" r:id="rId2" display="Estimado según Base de Datos del Suelo de CyL " xr:uid="{4FC5102C-C543-48DE-A9D6-0215E4865371}"/>
    <hyperlink ref="G16:H16" r:id="rId3" display="Estimated according to the Soil Database of CyL. " xr:uid="{5A749FE6-3590-4697-85DF-27FDBA43D3E5}"/>
    <hyperlink ref="H21:H22" r:id="rId4" display="https://suelos.itacyl.es/" xr:uid="{DE889007-3F1D-4BEF-9419-F3884AA9A6D1}"/>
  </hyperlinks>
  <pageMargins left="0.7" right="0.7" top="0.75" bottom="0.75" header="0.3" footer="0.3"/>
  <pageSetup orientation="portrait" r:id="rId5"/>
  <drawing r:id="rId6"/>
  <legacyDrawing r:id="rId7"/>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9436E-D449-6C47-98D9-6608E6435FD8}">
  <sheetPr>
    <tabColor rgb="FF7030A0"/>
  </sheetPr>
  <dimension ref="A1:BF112"/>
  <sheetViews>
    <sheetView showGridLines="0" zoomScaleNormal="100" workbookViewId="0">
      <selection activeCell="E84" sqref="E84:E94"/>
    </sheetView>
  </sheetViews>
  <sheetFormatPr baseColWidth="10" defaultColWidth="8.625" defaultRowHeight="15.75" x14ac:dyDescent="0.25"/>
  <cols>
    <col min="1" max="1" width="1.125" customWidth="1"/>
    <col min="2" max="2" width="8.5" bestFit="1" customWidth="1"/>
    <col min="3" max="3" width="76.625" bestFit="1" customWidth="1"/>
    <col min="4" max="4" width="22.625" bestFit="1" customWidth="1"/>
    <col min="5" max="5" width="16.625" customWidth="1"/>
    <col min="6" max="6" width="3.875" customWidth="1"/>
    <col min="7" max="7" width="15.625" customWidth="1"/>
    <col min="8" max="8" width="33.5" customWidth="1"/>
    <col min="9" max="9" width="4" customWidth="1"/>
    <col min="10" max="10" width="15.625" customWidth="1"/>
    <col min="11" max="11" width="33.5" customWidth="1"/>
    <col min="12" max="12" width="4" customWidth="1"/>
    <col min="13" max="13" width="15.625" customWidth="1"/>
    <col min="14" max="14" width="33.5" customWidth="1"/>
  </cols>
  <sheetData>
    <row r="1" spans="1:58" x14ac:dyDescent="0.25">
      <c r="A1" s="59"/>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t="s">
        <v>144</v>
      </c>
    </row>
    <row r="2" spans="1:58" ht="20.100000000000001" customHeight="1" x14ac:dyDescent="0.25">
      <c r="A2" s="59"/>
      <c r="B2" s="59"/>
      <c r="C2" s="59"/>
      <c r="D2" s="59"/>
      <c r="E2" s="59"/>
      <c r="F2" s="59"/>
      <c r="G2" s="128" t="s">
        <v>188</v>
      </c>
      <c r="H2" s="12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t="s">
        <v>146</v>
      </c>
      <c r="BE2" s="59"/>
      <c r="BF2" s="59"/>
    </row>
    <row r="3" spans="1:58" ht="15.95" customHeight="1" x14ac:dyDescent="0.25">
      <c r="A3" s="59"/>
      <c r="B3" s="59"/>
      <c r="C3" s="59"/>
      <c r="D3" s="59"/>
      <c r="E3" s="59"/>
      <c r="F3" s="59"/>
      <c r="G3" s="130"/>
      <c r="H3" s="131"/>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row>
    <row r="4" spans="1:58" ht="27" customHeight="1" x14ac:dyDescent="0.25">
      <c r="A4" s="59"/>
      <c r="B4" s="59"/>
      <c r="C4" s="60" t="s">
        <v>147</v>
      </c>
      <c r="D4" s="61" t="s">
        <v>148</v>
      </c>
      <c r="E4" s="62" t="s">
        <v>292</v>
      </c>
      <c r="F4" s="59"/>
      <c r="G4" s="130"/>
      <c r="H4" s="131"/>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row>
    <row r="5" spans="1:58" ht="15.95" customHeight="1" x14ac:dyDescent="0.25">
      <c r="A5" s="59"/>
      <c r="B5" s="59"/>
      <c r="C5" s="59"/>
      <c r="D5" s="148" t="s">
        <v>220</v>
      </c>
      <c r="E5" s="163" t="s">
        <v>258</v>
      </c>
      <c r="F5" s="59"/>
      <c r="G5" s="130"/>
      <c r="H5" s="131"/>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row>
    <row r="6" spans="1:58" ht="15.95" customHeight="1" x14ac:dyDescent="0.25">
      <c r="A6" s="59"/>
      <c r="B6" s="59"/>
      <c r="C6" s="59"/>
      <c r="D6" s="59"/>
      <c r="E6" s="59"/>
      <c r="F6" s="59"/>
      <c r="G6" s="132"/>
      <c r="H6" s="133"/>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row>
    <row r="7" spans="1:58" x14ac:dyDescent="0.25">
      <c r="A7" s="59"/>
      <c r="B7" s="59"/>
      <c r="C7" s="59"/>
      <c r="D7" s="63"/>
      <c r="E7" s="63"/>
      <c r="F7" s="63"/>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row>
    <row r="8" spans="1:58" s="2" customFormat="1" x14ac:dyDescent="0.25">
      <c r="A8" s="64"/>
      <c r="B8" s="65" t="s">
        <v>149</v>
      </c>
      <c r="C8" s="66"/>
      <c r="D8" s="66"/>
      <c r="E8" s="67"/>
      <c r="F8" s="64"/>
      <c r="G8" s="134"/>
      <c r="H8" s="135"/>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row>
    <row r="9" spans="1:58" s="3" customFormat="1" x14ac:dyDescent="0.25">
      <c r="A9" s="68"/>
      <c r="B9" s="69" t="s">
        <v>108</v>
      </c>
      <c r="C9" s="70" t="s">
        <v>43</v>
      </c>
      <c r="D9" s="71" t="s">
        <v>44</v>
      </c>
      <c r="E9" s="71" t="s">
        <v>127</v>
      </c>
      <c r="F9" s="68"/>
      <c r="G9" s="136" t="s">
        <v>128</v>
      </c>
      <c r="H9" s="137"/>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row>
    <row r="10" spans="1:58" s="2" customFormat="1" x14ac:dyDescent="0.25">
      <c r="A10" s="64"/>
      <c r="B10" s="72">
        <v>1</v>
      </c>
      <c r="C10" s="51" t="s">
        <v>150</v>
      </c>
      <c r="D10" s="51" t="s">
        <v>5</v>
      </c>
      <c r="E10" s="73">
        <v>6.12</v>
      </c>
      <c r="F10" s="64"/>
      <c r="G10" s="74"/>
      <c r="H10" s="75"/>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row>
    <row r="11" spans="1:58" s="2" customFormat="1" x14ac:dyDescent="0.25">
      <c r="A11" s="64"/>
      <c r="B11" s="72">
        <v>2</v>
      </c>
      <c r="C11" s="51" t="s">
        <v>53</v>
      </c>
      <c r="D11" s="51"/>
      <c r="E11" s="31"/>
      <c r="F11" s="64"/>
      <c r="G11" s="138"/>
      <c r="H11" s="139"/>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row>
    <row r="12" spans="1:58" s="2" customFormat="1" x14ac:dyDescent="0.25">
      <c r="A12" s="64"/>
      <c r="B12" s="72"/>
      <c r="C12" s="76" t="s">
        <v>54</v>
      </c>
      <c r="D12" s="51" t="s">
        <v>55</v>
      </c>
      <c r="E12" s="31">
        <v>49.44</v>
      </c>
      <c r="F12" s="64"/>
      <c r="G12" s="157" t="s">
        <v>259</v>
      </c>
      <c r="H12" s="158"/>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row>
    <row r="13" spans="1:58" s="2" customFormat="1" x14ac:dyDescent="0.25">
      <c r="A13" s="64"/>
      <c r="B13" s="72"/>
      <c r="C13" s="76" t="s">
        <v>56</v>
      </c>
      <c r="D13" s="51" t="s">
        <v>55</v>
      </c>
      <c r="E13" s="31">
        <v>24.28</v>
      </c>
      <c r="F13" s="64"/>
      <c r="G13" s="157" t="s">
        <v>259</v>
      </c>
      <c r="H13" s="158"/>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c r="BF13" s="64"/>
    </row>
    <row r="14" spans="1:58" s="2" customFormat="1" x14ac:dyDescent="0.25">
      <c r="A14" s="64"/>
      <c r="B14" s="72"/>
      <c r="C14" s="76" t="s">
        <v>57</v>
      </c>
      <c r="D14" s="51" t="s">
        <v>55</v>
      </c>
      <c r="E14" s="31">
        <v>28.4</v>
      </c>
      <c r="F14" s="64"/>
      <c r="G14" s="157" t="s">
        <v>259</v>
      </c>
      <c r="H14" s="158"/>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row>
    <row r="15" spans="1:58" s="2" customFormat="1" ht="18" x14ac:dyDescent="0.25">
      <c r="A15" s="64"/>
      <c r="B15" s="72">
        <v>3</v>
      </c>
      <c r="C15" s="51" t="s">
        <v>58</v>
      </c>
      <c r="D15" s="51" t="s">
        <v>187</v>
      </c>
      <c r="E15" s="31">
        <v>1.31</v>
      </c>
      <c r="F15" s="64"/>
      <c r="G15" s="159" t="s">
        <v>259</v>
      </c>
      <c r="H15" s="160"/>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row>
    <row r="16" spans="1:58" s="2" customFormat="1" x14ac:dyDescent="0.25">
      <c r="A16" s="64"/>
      <c r="B16" s="72">
        <v>4</v>
      </c>
      <c r="C16" s="77" t="s">
        <v>60</v>
      </c>
      <c r="D16" s="51" t="s">
        <v>55</v>
      </c>
      <c r="E16" s="31">
        <v>0.754</v>
      </c>
      <c r="F16" s="64"/>
      <c r="G16" s="157" t="s">
        <v>259</v>
      </c>
      <c r="H16" s="158"/>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64"/>
      <c r="BE16" s="64"/>
      <c r="BF16" s="64"/>
    </row>
    <row r="17" spans="1:58" ht="19.350000000000001" customHeight="1" x14ac:dyDescent="0.25">
      <c r="A17" s="59"/>
      <c r="B17" s="59"/>
      <c r="C17" s="64"/>
      <c r="D17" s="63"/>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row>
    <row r="18" spans="1:58" s="2" customFormat="1" ht="19.350000000000001" customHeight="1" x14ac:dyDescent="0.25">
      <c r="A18" s="64"/>
      <c r="B18" s="78" t="s">
        <v>32</v>
      </c>
      <c r="C18" s="79"/>
      <c r="D18" s="79"/>
      <c r="E18" s="80"/>
      <c r="F18" s="64"/>
      <c r="G18" s="123" t="s">
        <v>129</v>
      </c>
      <c r="H18" s="124"/>
      <c r="I18" s="59"/>
      <c r="J18" s="140" t="s">
        <v>130</v>
      </c>
      <c r="K18" s="141"/>
      <c r="L18" s="81"/>
      <c r="M18" s="123" t="s">
        <v>131</v>
      </c>
      <c r="N18" s="127"/>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row>
    <row r="19" spans="1:58" s="3" customFormat="1" ht="19.350000000000001" customHeight="1" x14ac:dyDescent="0.25">
      <c r="A19" s="68"/>
      <c r="B19" s="82" t="s">
        <v>33</v>
      </c>
      <c r="C19" s="83" t="s">
        <v>34</v>
      </c>
      <c r="D19" s="83" t="s">
        <v>35</v>
      </c>
      <c r="E19" s="84" t="s">
        <v>132</v>
      </c>
      <c r="F19" s="68"/>
      <c r="G19" s="40" t="s">
        <v>189</v>
      </c>
      <c r="H19" s="41" t="s">
        <v>128</v>
      </c>
      <c r="I19" s="64"/>
      <c r="J19" s="40" t="s">
        <v>189</v>
      </c>
      <c r="K19" s="40" t="s">
        <v>128</v>
      </c>
      <c r="L19" s="68"/>
      <c r="M19" s="40" t="s">
        <v>189</v>
      </c>
      <c r="N19" s="41" t="s">
        <v>128</v>
      </c>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row>
    <row r="20" spans="1:58" s="2" customFormat="1" ht="19.350000000000001" customHeight="1" x14ac:dyDescent="0.25">
      <c r="A20" s="64"/>
      <c r="B20" s="50" t="s">
        <v>50</v>
      </c>
      <c r="C20" s="85" t="s">
        <v>121</v>
      </c>
      <c r="D20" s="85" t="s">
        <v>61</v>
      </c>
      <c r="E20" s="36"/>
      <c r="G20" s="36"/>
      <c r="H20" s="38"/>
      <c r="I20" s="64"/>
      <c r="J20" s="37"/>
      <c r="K20" s="38"/>
      <c r="L20" s="64"/>
      <c r="M20" s="37"/>
      <c r="N20" s="38"/>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row>
    <row r="21" spans="1:58" s="2" customFormat="1" ht="19.350000000000001" customHeight="1" x14ac:dyDescent="0.25">
      <c r="A21" s="64"/>
      <c r="B21" s="50" t="s">
        <v>51</v>
      </c>
      <c r="C21" s="85" t="s">
        <v>122</v>
      </c>
      <c r="D21" s="85" t="s">
        <v>61</v>
      </c>
      <c r="E21" s="36" t="s">
        <v>164</v>
      </c>
      <c r="G21" s="36">
        <v>20.5</v>
      </c>
      <c r="H21" s="161" t="str">
        <f>$G$16</f>
        <v xml:space="preserve">Estimated according to the Soil Database of CyL. </v>
      </c>
      <c r="I21" s="64"/>
      <c r="J21" s="37"/>
      <c r="K21" s="38"/>
      <c r="L21" s="64"/>
      <c r="M21" s="37"/>
      <c r="N21" s="38"/>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row>
    <row r="22" spans="1:58" s="2" customFormat="1" ht="19.350000000000001" customHeight="1" x14ac:dyDescent="0.25">
      <c r="A22" s="64"/>
      <c r="B22" s="50" t="s">
        <v>52</v>
      </c>
      <c r="C22" s="85" t="s">
        <v>123</v>
      </c>
      <c r="D22" s="85" t="s">
        <v>61</v>
      </c>
      <c r="E22" s="36" t="s">
        <v>164</v>
      </c>
      <c r="G22" s="36">
        <v>231.3</v>
      </c>
      <c r="H22" s="161" t="str">
        <f>$G$16</f>
        <v xml:space="preserve">Estimated according to the Soil Database of CyL. </v>
      </c>
      <c r="I22" s="64"/>
      <c r="J22" s="37"/>
      <c r="K22" s="38"/>
      <c r="L22" s="64"/>
      <c r="M22" s="37"/>
      <c r="N22" s="38"/>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row>
    <row r="23" spans="1:58" s="2" customFormat="1" ht="19.350000000000001" customHeight="1" x14ac:dyDescent="0.25">
      <c r="A23" s="64"/>
      <c r="B23" s="50" t="s">
        <v>62</v>
      </c>
      <c r="C23" s="51" t="s">
        <v>63</v>
      </c>
      <c r="D23" s="85" t="s">
        <v>15</v>
      </c>
      <c r="E23" s="153" t="s">
        <v>276</v>
      </c>
      <c r="G23" s="36">
        <v>5</v>
      </c>
      <c r="H23" s="38"/>
      <c r="I23" s="64"/>
      <c r="J23" s="37"/>
      <c r="K23" s="38"/>
      <c r="L23" s="64"/>
      <c r="M23" s="37"/>
      <c r="N23" s="38"/>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row>
    <row r="24" spans="1:58" s="2" customFormat="1" ht="19.350000000000001" customHeight="1" x14ac:dyDescent="0.25">
      <c r="A24" s="64"/>
      <c r="B24" s="50" t="s">
        <v>166</v>
      </c>
      <c r="C24" s="51" t="s">
        <v>167</v>
      </c>
      <c r="D24" s="85" t="s">
        <v>168</v>
      </c>
      <c r="E24" s="36"/>
      <c r="G24" s="36"/>
      <c r="H24" s="38"/>
      <c r="I24" s="64"/>
      <c r="J24" s="37"/>
      <c r="K24" s="38"/>
      <c r="L24" s="64"/>
      <c r="M24" s="37"/>
      <c r="N24" s="38"/>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row>
    <row r="25" spans="1:58" s="2" customFormat="1" ht="19.350000000000001" customHeight="1" x14ac:dyDescent="0.25">
      <c r="A25" s="64"/>
      <c r="B25" s="86" t="s">
        <v>169</v>
      </c>
      <c r="C25" s="87" t="s">
        <v>170</v>
      </c>
      <c r="D25" s="85"/>
      <c r="E25" s="36"/>
      <c r="G25" s="36"/>
      <c r="H25" s="38"/>
      <c r="I25" s="64"/>
      <c r="J25" s="37"/>
      <c r="K25" s="38"/>
      <c r="L25" s="64"/>
      <c r="M25" s="37"/>
      <c r="N25" s="38"/>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64"/>
      <c r="AZ25" s="64"/>
      <c r="BA25" s="64"/>
      <c r="BB25" s="64"/>
      <c r="BC25" s="64"/>
      <c r="BD25" s="64"/>
      <c r="BE25" s="64"/>
      <c r="BF25" s="64"/>
    </row>
    <row r="26" spans="1:58" s="2" customFormat="1" ht="19.350000000000001" customHeight="1" x14ac:dyDescent="0.25">
      <c r="A26" s="64"/>
      <c r="B26" s="50"/>
      <c r="C26" s="51" t="s">
        <v>171</v>
      </c>
      <c r="D26" s="85"/>
      <c r="E26" s="36"/>
      <c r="G26" s="36">
        <v>0</v>
      </c>
      <c r="H26" s="38"/>
      <c r="I26" s="64"/>
      <c r="J26" s="37"/>
      <c r="K26" s="38"/>
      <c r="L26" s="64"/>
      <c r="M26" s="37"/>
      <c r="N26" s="38"/>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row>
    <row r="27" spans="1:58" s="2" customFormat="1" ht="19.350000000000001" customHeight="1" x14ac:dyDescent="0.25">
      <c r="A27" s="64"/>
      <c r="B27" s="50" t="s">
        <v>64</v>
      </c>
      <c r="C27" s="76" t="s">
        <v>172</v>
      </c>
      <c r="D27" s="85" t="s">
        <v>65</v>
      </c>
      <c r="E27" s="36"/>
      <c r="G27" s="36">
        <v>0</v>
      </c>
      <c r="H27" s="38"/>
      <c r="I27" s="64"/>
      <c r="J27" s="37"/>
      <c r="K27" s="38"/>
      <c r="L27" s="64"/>
      <c r="M27" s="37"/>
      <c r="N27" s="38"/>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row>
    <row r="28" spans="1:58" s="2" customFormat="1" ht="19.350000000000001" customHeight="1" x14ac:dyDescent="0.25">
      <c r="A28" s="64"/>
      <c r="B28" s="50" t="s">
        <v>68</v>
      </c>
      <c r="C28" s="76" t="s">
        <v>173</v>
      </c>
      <c r="D28" s="85" t="s">
        <v>66</v>
      </c>
      <c r="E28" s="36"/>
      <c r="G28" s="36">
        <v>0</v>
      </c>
      <c r="H28" s="38"/>
      <c r="I28" s="64"/>
      <c r="J28" s="37"/>
      <c r="K28" s="38"/>
      <c r="L28" s="64"/>
      <c r="M28" s="37"/>
      <c r="N28" s="38"/>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c r="BA28" s="64"/>
      <c r="BB28" s="64"/>
      <c r="BC28" s="64"/>
      <c r="BD28" s="64"/>
      <c r="BE28" s="64"/>
      <c r="BF28" s="64"/>
    </row>
    <row r="29" spans="1:58" s="2" customFormat="1" ht="19.350000000000001" customHeight="1" x14ac:dyDescent="0.25">
      <c r="A29" s="64"/>
      <c r="B29" s="50" t="s">
        <v>69</v>
      </c>
      <c r="C29" s="76" t="s">
        <v>174</v>
      </c>
      <c r="D29" s="85" t="s">
        <v>67</v>
      </c>
      <c r="E29" s="36"/>
      <c r="G29" s="36">
        <v>0</v>
      </c>
      <c r="H29" s="38"/>
      <c r="I29" s="64"/>
      <c r="J29" s="37"/>
      <c r="K29" s="38"/>
      <c r="L29" s="64"/>
      <c r="M29" s="37"/>
      <c r="N29" s="38"/>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row>
    <row r="30" spans="1:58" s="2" customFormat="1" ht="19.350000000000001" customHeight="1" x14ac:dyDescent="0.25">
      <c r="A30" s="64"/>
      <c r="B30" s="50"/>
      <c r="C30" s="51" t="s">
        <v>175</v>
      </c>
      <c r="D30" s="85"/>
      <c r="E30" s="36"/>
      <c r="G30" s="36">
        <v>0</v>
      </c>
      <c r="H30" s="38"/>
      <c r="I30" s="64"/>
      <c r="J30" s="37"/>
      <c r="K30" s="38"/>
      <c r="L30" s="64"/>
      <c r="M30" s="37"/>
      <c r="N30" s="38"/>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c r="BA30" s="64"/>
      <c r="BB30" s="64"/>
      <c r="BC30" s="64"/>
      <c r="BD30" s="64"/>
      <c r="BE30" s="64"/>
      <c r="BF30" s="64"/>
    </row>
    <row r="31" spans="1:58" s="2" customFormat="1" ht="19.350000000000001" customHeight="1" x14ac:dyDescent="0.25">
      <c r="A31" s="64"/>
      <c r="B31" s="50" t="s">
        <v>64</v>
      </c>
      <c r="C31" s="76" t="s">
        <v>172</v>
      </c>
      <c r="D31" s="85" t="s">
        <v>65</v>
      </c>
      <c r="E31" s="36"/>
      <c r="G31" s="36">
        <v>0</v>
      </c>
      <c r="H31" s="38"/>
      <c r="I31" s="64"/>
      <c r="J31" s="37"/>
      <c r="K31" s="38"/>
      <c r="L31" s="64"/>
      <c r="M31" s="37"/>
      <c r="N31" s="38"/>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row>
    <row r="32" spans="1:58" s="2" customFormat="1" ht="19.350000000000001" customHeight="1" x14ac:dyDescent="0.25">
      <c r="A32" s="64"/>
      <c r="B32" s="50" t="s">
        <v>68</v>
      </c>
      <c r="C32" s="76" t="s">
        <v>173</v>
      </c>
      <c r="D32" s="85" t="s">
        <v>66</v>
      </c>
      <c r="E32" s="36"/>
      <c r="G32" s="36">
        <v>0</v>
      </c>
      <c r="H32" s="38"/>
      <c r="I32" s="64"/>
      <c r="J32" s="37"/>
      <c r="K32" s="38"/>
      <c r="L32" s="64"/>
      <c r="M32" s="37"/>
      <c r="N32" s="38"/>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row>
    <row r="33" spans="1:58" s="2" customFormat="1" ht="19.350000000000001" customHeight="1" x14ac:dyDescent="0.25">
      <c r="A33" s="64"/>
      <c r="B33" s="50" t="s">
        <v>69</v>
      </c>
      <c r="C33" s="76" t="s">
        <v>174</v>
      </c>
      <c r="D33" s="85" t="s">
        <v>67</v>
      </c>
      <c r="E33" s="36"/>
      <c r="G33" s="36">
        <v>0</v>
      </c>
      <c r="H33" s="38"/>
      <c r="I33" s="64"/>
      <c r="J33" s="37"/>
      <c r="K33" s="38"/>
      <c r="L33" s="64"/>
      <c r="M33" s="37"/>
      <c r="N33" s="38"/>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64"/>
      <c r="BE33" s="64"/>
      <c r="BF33" s="64"/>
    </row>
    <row r="34" spans="1:58" s="2" customFormat="1" ht="19.350000000000001" customHeight="1" x14ac:dyDescent="0.25">
      <c r="A34" s="64"/>
      <c r="B34" s="50" t="s">
        <v>70</v>
      </c>
      <c r="C34" s="85" t="s">
        <v>176</v>
      </c>
      <c r="D34" s="64"/>
      <c r="E34" s="36"/>
      <c r="G34" s="153" t="s">
        <v>261</v>
      </c>
      <c r="H34" s="36" t="s">
        <v>263</v>
      </c>
      <c r="I34" s="64"/>
      <c r="J34" s="37"/>
      <c r="K34" s="38"/>
      <c r="L34" s="64"/>
      <c r="M34" s="37"/>
      <c r="N34" s="38"/>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row>
    <row r="35" spans="1:58" s="2" customFormat="1" ht="19.350000000000001" customHeight="1" x14ac:dyDescent="0.25">
      <c r="A35" s="64"/>
      <c r="B35" s="50"/>
      <c r="C35" s="76" t="s">
        <v>177</v>
      </c>
      <c r="D35" s="88" t="s">
        <v>100</v>
      </c>
      <c r="E35" s="36" t="s">
        <v>262</v>
      </c>
      <c r="G35" s="36">
        <v>2</v>
      </c>
      <c r="H35" s="38"/>
      <c r="I35" s="64"/>
      <c r="J35" s="37"/>
      <c r="K35" s="38"/>
      <c r="L35" s="64"/>
      <c r="M35" s="37"/>
      <c r="N35" s="38"/>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row>
    <row r="36" spans="1:58" s="2" customFormat="1" ht="19.350000000000001" customHeight="1" x14ac:dyDescent="0.25">
      <c r="A36" s="64"/>
      <c r="B36" s="50"/>
      <c r="C36" s="76" t="s">
        <v>178</v>
      </c>
      <c r="D36" s="85" t="s">
        <v>108</v>
      </c>
      <c r="E36" s="36"/>
      <c r="G36" s="36">
        <v>1</v>
      </c>
      <c r="H36" s="38"/>
      <c r="I36" s="64"/>
      <c r="J36" s="37"/>
      <c r="K36" s="38"/>
      <c r="L36" s="64"/>
      <c r="M36" s="37"/>
      <c r="N36" s="38"/>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row>
    <row r="37" spans="1:58" s="2" customFormat="1" ht="19.350000000000001" customHeight="1" x14ac:dyDescent="0.25">
      <c r="A37" s="64"/>
      <c r="B37" s="50" t="s">
        <v>71</v>
      </c>
      <c r="C37" s="85" t="s">
        <v>179</v>
      </c>
      <c r="D37" s="64"/>
      <c r="E37" s="36"/>
      <c r="G37" s="36">
        <v>0</v>
      </c>
      <c r="H37" s="38"/>
      <c r="I37" s="64"/>
      <c r="J37" s="37"/>
      <c r="K37" s="38"/>
      <c r="L37" s="64"/>
      <c r="M37" s="37"/>
      <c r="N37" s="38"/>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row>
    <row r="38" spans="1:58" s="2" customFormat="1" ht="19.350000000000001" customHeight="1" x14ac:dyDescent="0.25">
      <c r="A38" s="64"/>
      <c r="B38" s="50"/>
      <c r="C38" s="76" t="s">
        <v>180</v>
      </c>
      <c r="D38" s="88" t="s">
        <v>100</v>
      </c>
      <c r="E38" s="36"/>
      <c r="G38" s="36">
        <v>0</v>
      </c>
      <c r="H38" s="38"/>
      <c r="I38" s="64"/>
      <c r="J38" s="37"/>
      <c r="K38" s="38"/>
      <c r="L38" s="64"/>
      <c r="M38" s="37"/>
      <c r="N38" s="38"/>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row>
    <row r="39" spans="1:58" s="2" customFormat="1" ht="19.350000000000001" customHeight="1" x14ac:dyDescent="0.25">
      <c r="A39" s="64"/>
      <c r="B39" s="50"/>
      <c r="C39" s="76" t="s">
        <v>181</v>
      </c>
      <c r="D39" s="85" t="s">
        <v>108</v>
      </c>
      <c r="E39" s="36"/>
      <c r="G39" s="36">
        <v>0</v>
      </c>
      <c r="H39" s="38"/>
      <c r="I39" s="64"/>
      <c r="J39" s="37"/>
      <c r="K39" s="38"/>
      <c r="L39" s="64"/>
      <c r="M39" s="37"/>
      <c r="N39" s="38"/>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row>
    <row r="40" spans="1:58" s="2" customFormat="1" ht="19.350000000000001" customHeight="1" x14ac:dyDescent="0.25">
      <c r="A40" s="64"/>
      <c r="B40" s="50" t="s">
        <v>72</v>
      </c>
      <c r="C40" s="85" t="s">
        <v>182</v>
      </c>
      <c r="D40" s="64"/>
      <c r="E40" s="36"/>
      <c r="G40" s="36">
        <v>0</v>
      </c>
      <c r="H40" s="38"/>
      <c r="I40" s="64"/>
      <c r="J40" s="37"/>
      <c r="K40" s="38"/>
      <c r="L40" s="64"/>
      <c r="M40" s="37"/>
      <c r="N40" s="38"/>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row>
    <row r="41" spans="1:58" s="2" customFormat="1" ht="19.350000000000001" customHeight="1" x14ac:dyDescent="0.25">
      <c r="A41" s="64"/>
      <c r="B41" s="50"/>
      <c r="C41" s="76" t="s">
        <v>183</v>
      </c>
      <c r="D41" s="88" t="s">
        <v>101</v>
      </c>
      <c r="E41" s="36"/>
      <c r="G41" s="36">
        <v>0</v>
      </c>
      <c r="H41" s="38"/>
      <c r="I41" s="64"/>
      <c r="J41" s="37"/>
      <c r="K41" s="38"/>
      <c r="L41" s="64"/>
      <c r="M41" s="37"/>
      <c r="N41" s="38"/>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row>
    <row r="42" spans="1:58" ht="19.350000000000001" customHeight="1" x14ac:dyDescent="0.25">
      <c r="A42" s="64"/>
      <c r="B42" s="50"/>
      <c r="C42" s="76" t="s">
        <v>184</v>
      </c>
      <c r="D42" s="85" t="s">
        <v>108</v>
      </c>
      <c r="E42" s="36"/>
      <c r="F42" s="2"/>
      <c r="G42" s="36">
        <v>0</v>
      </c>
      <c r="H42" s="38"/>
      <c r="I42" s="64"/>
      <c r="J42" s="37"/>
      <c r="K42" s="38"/>
      <c r="L42" s="64"/>
      <c r="M42" s="37"/>
      <c r="N42" s="38"/>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row>
    <row r="43" spans="1:58" ht="19.350000000000001" customHeight="1" x14ac:dyDescent="0.25">
      <c r="A43" s="64"/>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row>
    <row r="44" spans="1:58" ht="19.350000000000001" customHeight="1" x14ac:dyDescent="0.25">
      <c r="A44" s="64"/>
      <c r="B44" s="89" t="s">
        <v>36</v>
      </c>
      <c r="C44" s="90"/>
      <c r="D44" s="90"/>
      <c r="E44" s="91"/>
      <c r="F44" s="64"/>
      <c r="G44" s="123" t="s">
        <v>129</v>
      </c>
      <c r="H44" s="124"/>
      <c r="I44" s="64"/>
      <c r="J44" s="140" t="s">
        <v>130</v>
      </c>
      <c r="K44" s="141"/>
      <c r="L44" s="64"/>
      <c r="M44" s="123" t="s">
        <v>131</v>
      </c>
      <c r="N44" s="12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row>
    <row r="45" spans="1:58" s="2" customFormat="1" ht="19.350000000000001" customHeight="1" x14ac:dyDescent="0.25">
      <c r="A45" s="64"/>
      <c r="B45" s="92" t="s">
        <v>33</v>
      </c>
      <c r="C45" s="93" t="s">
        <v>34</v>
      </c>
      <c r="D45" s="93" t="s">
        <v>35</v>
      </c>
      <c r="E45" s="94" t="s">
        <v>132</v>
      </c>
      <c r="F45" s="64"/>
      <c r="G45" s="40" t="s">
        <v>189</v>
      </c>
      <c r="H45" s="41" t="s">
        <v>128</v>
      </c>
      <c r="I45" s="64"/>
      <c r="J45" s="40" t="s">
        <v>189</v>
      </c>
      <c r="K45" s="41" t="s">
        <v>128</v>
      </c>
      <c r="L45" s="64"/>
      <c r="M45" s="40" t="s">
        <v>189</v>
      </c>
      <c r="N45" s="41" t="s">
        <v>128</v>
      </c>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row>
    <row r="46" spans="1:58" ht="19.350000000000001" customHeight="1" x14ac:dyDescent="0.25">
      <c r="A46" s="64"/>
      <c r="B46" s="50" t="s">
        <v>38</v>
      </c>
      <c r="C46" s="85" t="s">
        <v>39</v>
      </c>
      <c r="D46" s="85" t="s">
        <v>110</v>
      </c>
      <c r="E46" s="36"/>
      <c r="F46" s="2"/>
      <c r="G46" s="36"/>
      <c r="H46" s="38"/>
      <c r="I46" s="64"/>
      <c r="J46" s="37"/>
      <c r="K46" s="38"/>
      <c r="L46" s="64"/>
      <c r="M46" s="37"/>
      <c r="N46" s="38"/>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row>
    <row r="47" spans="1:58" ht="19.350000000000001" customHeight="1" x14ac:dyDescent="0.25">
      <c r="A47" s="64"/>
      <c r="B47" s="50"/>
      <c r="C47" s="76" t="s">
        <v>40</v>
      </c>
      <c r="D47" s="85" t="s">
        <v>110</v>
      </c>
      <c r="E47" s="155" t="s">
        <v>110</v>
      </c>
      <c r="F47" s="2"/>
      <c r="G47" s="36">
        <v>0</v>
      </c>
      <c r="H47" s="38"/>
      <c r="I47" s="64"/>
      <c r="J47" s="37"/>
      <c r="K47" s="38"/>
      <c r="L47" s="64"/>
      <c r="M47" s="37"/>
      <c r="N47" s="38"/>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row>
    <row r="48" spans="1:58" ht="19.350000000000001" customHeight="1" x14ac:dyDescent="0.25">
      <c r="A48" s="64"/>
      <c r="B48" s="50"/>
      <c r="C48" s="76" t="s">
        <v>41</v>
      </c>
      <c r="D48" s="85" t="s">
        <v>110</v>
      </c>
      <c r="E48" s="155" t="s">
        <v>110</v>
      </c>
      <c r="F48" s="2"/>
      <c r="G48" s="36">
        <v>26.54</v>
      </c>
      <c r="H48" s="38"/>
      <c r="I48" s="64"/>
      <c r="J48" s="37"/>
      <c r="K48" s="38"/>
      <c r="L48" s="64"/>
      <c r="M48" s="37"/>
      <c r="N48" s="38"/>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c r="BB48" s="64"/>
      <c r="BC48" s="64"/>
      <c r="BD48" s="64"/>
      <c r="BE48" s="64"/>
      <c r="BF48" s="64"/>
    </row>
    <row r="49" spans="1:58" ht="19.350000000000001" customHeight="1" x14ac:dyDescent="0.25">
      <c r="A49" s="64"/>
      <c r="B49" s="50"/>
      <c r="C49" s="76" t="s">
        <v>186</v>
      </c>
      <c r="D49" s="85" t="s">
        <v>110</v>
      </c>
      <c r="E49" s="155" t="s">
        <v>110</v>
      </c>
      <c r="F49" s="2"/>
      <c r="G49" s="36">
        <v>83.3</v>
      </c>
      <c r="H49" s="38"/>
      <c r="I49" s="64"/>
      <c r="J49" s="37"/>
      <c r="K49" s="38"/>
      <c r="L49" s="64"/>
      <c r="M49" s="37"/>
      <c r="N49" s="38"/>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row>
    <row r="50" spans="1:58" s="2" customFormat="1" ht="19.350000000000001" customHeight="1" x14ac:dyDescent="0.25">
      <c r="A50" s="64"/>
      <c r="B50" s="50"/>
      <c r="C50" s="76" t="s">
        <v>42</v>
      </c>
      <c r="D50" s="85" t="s">
        <v>110</v>
      </c>
      <c r="E50" s="155" t="s">
        <v>110</v>
      </c>
      <c r="G50" s="36">
        <v>18</v>
      </c>
      <c r="H50" s="38"/>
      <c r="I50" s="64"/>
      <c r="J50" s="37"/>
      <c r="K50" s="38"/>
      <c r="L50" s="64"/>
      <c r="M50" s="37"/>
      <c r="N50" s="38"/>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c r="BE50" s="64"/>
      <c r="BF50" s="64"/>
    </row>
    <row r="51" spans="1:58" ht="19.350000000000001" customHeight="1" x14ac:dyDescent="0.25">
      <c r="A51" s="64"/>
      <c r="B51" s="50"/>
      <c r="C51" s="76" t="s">
        <v>185</v>
      </c>
      <c r="D51" s="85" t="s">
        <v>110</v>
      </c>
      <c r="E51" s="155" t="s">
        <v>110</v>
      </c>
      <c r="F51" s="2"/>
      <c r="G51" s="36">
        <v>0</v>
      </c>
      <c r="H51" s="38"/>
      <c r="I51" s="64"/>
      <c r="J51" s="37"/>
      <c r="K51" s="38"/>
      <c r="L51" s="64"/>
      <c r="M51" s="37"/>
      <c r="N51" s="38"/>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row>
    <row r="52" spans="1:58" ht="19.350000000000001" customHeight="1" x14ac:dyDescent="0.25">
      <c r="A52" s="64"/>
      <c r="B52" s="50"/>
      <c r="C52" s="76" t="s">
        <v>46</v>
      </c>
      <c r="D52" s="85" t="s">
        <v>110</v>
      </c>
      <c r="E52" s="155" t="s">
        <v>110</v>
      </c>
      <c r="F52" s="2"/>
      <c r="G52" s="36">
        <v>102.18</v>
      </c>
      <c r="H52" s="38"/>
      <c r="I52" s="64"/>
      <c r="J52" s="37"/>
      <c r="K52" s="38"/>
      <c r="L52" s="64"/>
      <c r="M52" s="37"/>
      <c r="N52" s="38"/>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row>
    <row r="53" spans="1:58" ht="19.350000000000001" customHeight="1" x14ac:dyDescent="0.25">
      <c r="A53" s="64"/>
      <c r="B53" s="50"/>
      <c r="C53" s="76" t="s">
        <v>97</v>
      </c>
      <c r="D53" s="85" t="s">
        <v>110</v>
      </c>
      <c r="E53" s="155" t="s">
        <v>110</v>
      </c>
      <c r="F53" s="2"/>
      <c r="G53" s="36">
        <v>0</v>
      </c>
      <c r="H53" s="38"/>
      <c r="I53" s="64"/>
      <c r="J53" s="37"/>
      <c r="K53" s="38"/>
      <c r="L53" s="64"/>
      <c r="M53" s="37"/>
      <c r="N53" s="38"/>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row>
    <row r="54" spans="1:58" ht="19.350000000000001" customHeight="1" x14ac:dyDescent="0.25">
      <c r="A54" s="64"/>
      <c r="B54" s="50"/>
      <c r="C54" s="76" t="s">
        <v>126</v>
      </c>
      <c r="D54" s="85" t="s">
        <v>110</v>
      </c>
      <c r="E54" s="155" t="s">
        <v>110</v>
      </c>
      <c r="F54" s="2"/>
      <c r="G54" s="36">
        <v>212</v>
      </c>
      <c r="H54" s="38"/>
      <c r="I54" s="64"/>
      <c r="J54" s="37"/>
      <c r="K54" s="38"/>
      <c r="L54" s="64"/>
      <c r="M54" s="37"/>
      <c r="N54" s="38"/>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row>
    <row r="55" spans="1:58" ht="19.350000000000001" customHeight="1" x14ac:dyDescent="0.25">
      <c r="A55" s="64"/>
      <c r="B55" s="50"/>
      <c r="C55" s="76" t="s">
        <v>98</v>
      </c>
      <c r="D55" s="85"/>
      <c r="E55" s="36"/>
      <c r="F55" s="2"/>
      <c r="G55" s="36"/>
      <c r="H55" s="38"/>
      <c r="I55" s="64"/>
      <c r="J55" s="37"/>
      <c r="K55" s="38"/>
      <c r="L55" s="64"/>
      <c r="M55" s="37"/>
      <c r="N55" s="38"/>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row>
    <row r="56" spans="1:58" ht="19.350000000000001" customHeight="1" x14ac:dyDescent="0.25">
      <c r="A56" s="59"/>
      <c r="B56" s="50" t="s">
        <v>151</v>
      </c>
      <c r="C56" s="85" t="s">
        <v>37</v>
      </c>
      <c r="D56" s="85" t="s">
        <v>1</v>
      </c>
      <c r="E56" s="36"/>
      <c r="G56" s="36">
        <v>370</v>
      </c>
      <c r="H56" s="38"/>
      <c r="I56" s="64"/>
      <c r="J56" s="37"/>
      <c r="K56" s="38"/>
      <c r="L56" s="59"/>
      <c r="M56" s="37"/>
      <c r="N56" s="38"/>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c r="AU56" s="59"/>
      <c r="AV56" s="59"/>
      <c r="AW56" s="59"/>
      <c r="AX56" s="59"/>
      <c r="AY56" s="59"/>
      <c r="AZ56" s="59"/>
      <c r="BA56" s="59"/>
      <c r="BB56" s="59"/>
      <c r="BC56" s="59"/>
      <c r="BD56" s="59"/>
      <c r="BE56" s="59"/>
      <c r="BF56" s="59"/>
    </row>
    <row r="57" spans="1:58" ht="19.350000000000001" customHeight="1" x14ac:dyDescent="0.25">
      <c r="A57" s="59"/>
      <c r="B57" s="50"/>
      <c r="C57" s="76" t="s">
        <v>88</v>
      </c>
      <c r="D57" s="85" t="s">
        <v>76</v>
      </c>
      <c r="E57" s="36" t="s">
        <v>25</v>
      </c>
      <c r="G57" s="36">
        <v>0.56999999999999995</v>
      </c>
      <c r="H57" s="38"/>
      <c r="I57" s="59"/>
      <c r="J57" s="37"/>
      <c r="K57" s="38"/>
      <c r="L57" s="59"/>
      <c r="M57" s="37"/>
      <c r="N57" s="38"/>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59"/>
      <c r="AP57" s="59"/>
      <c r="AQ57" s="59"/>
      <c r="AR57" s="59"/>
      <c r="AS57" s="59"/>
      <c r="AT57" s="59"/>
      <c r="AU57" s="59"/>
      <c r="AV57" s="59"/>
      <c r="AW57" s="59"/>
      <c r="AX57" s="59"/>
      <c r="AY57" s="59"/>
      <c r="AZ57" s="59"/>
      <c r="BA57" s="59"/>
      <c r="BB57" s="59"/>
      <c r="BC57" s="59"/>
      <c r="BD57" s="59"/>
      <c r="BE57" s="59"/>
      <c r="BF57" s="59"/>
    </row>
    <row r="58" spans="1:58" ht="19.350000000000001" customHeight="1" x14ac:dyDescent="0.25">
      <c r="A58" s="59"/>
      <c r="B58" s="50"/>
      <c r="C58" s="76" t="s">
        <v>89</v>
      </c>
      <c r="D58" s="85" t="s">
        <v>90</v>
      </c>
      <c r="E58" s="36" t="s">
        <v>264</v>
      </c>
      <c r="G58" s="36">
        <v>650</v>
      </c>
      <c r="H58" s="38"/>
      <c r="I58" s="59"/>
      <c r="J58" s="37"/>
      <c r="K58" s="38"/>
      <c r="L58" s="59"/>
      <c r="M58" s="37"/>
      <c r="N58" s="38"/>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59"/>
      <c r="BC58" s="59"/>
      <c r="BD58" s="59"/>
      <c r="BE58" s="59"/>
      <c r="BF58" s="59"/>
    </row>
    <row r="59" spans="1:58" ht="19.350000000000001" customHeight="1" x14ac:dyDescent="0.25">
      <c r="A59" s="64"/>
      <c r="B59" s="50" t="s">
        <v>152</v>
      </c>
      <c r="C59" s="85" t="s">
        <v>102</v>
      </c>
      <c r="D59" s="85" t="s">
        <v>110</v>
      </c>
      <c r="E59" s="36"/>
      <c r="G59" s="36">
        <v>130</v>
      </c>
      <c r="H59" s="167" t="s">
        <v>294</v>
      </c>
      <c r="I59" s="59"/>
      <c r="J59" s="37"/>
      <c r="K59" s="38"/>
      <c r="L59" s="59"/>
      <c r="M59" s="37"/>
      <c r="N59" s="38"/>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row>
    <row r="60" spans="1:58" ht="19.350000000000001" customHeight="1" x14ac:dyDescent="0.25">
      <c r="A60" s="59"/>
      <c r="B60" s="50" t="s">
        <v>73</v>
      </c>
      <c r="C60" s="85" t="s">
        <v>91</v>
      </c>
      <c r="D60" s="95" t="s">
        <v>107</v>
      </c>
      <c r="E60" s="36" t="s">
        <v>244</v>
      </c>
      <c r="G60" s="36">
        <v>0.56999999999999995</v>
      </c>
      <c r="H60" s="38"/>
      <c r="I60" s="59"/>
      <c r="J60" s="37"/>
      <c r="K60" s="38"/>
      <c r="L60" s="59"/>
      <c r="M60" s="37"/>
      <c r="N60" s="38"/>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row>
    <row r="61" spans="1:58" ht="19.350000000000001" customHeight="1" x14ac:dyDescent="0.25">
      <c r="A61" s="59"/>
      <c r="B61" s="50"/>
      <c r="C61" s="76" t="s">
        <v>74</v>
      </c>
      <c r="D61" s="85" t="s">
        <v>76</v>
      </c>
      <c r="E61" s="36" t="s">
        <v>25</v>
      </c>
      <c r="G61" s="36">
        <v>1.71</v>
      </c>
      <c r="H61" s="38"/>
      <c r="I61" s="59"/>
      <c r="J61" s="37"/>
      <c r="K61" s="38"/>
      <c r="L61" s="59"/>
      <c r="M61" s="37"/>
      <c r="N61" s="38"/>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row>
    <row r="62" spans="1:58" ht="19.350000000000001" customHeight="1" x14ac:dyDescent="0.25">
      <c r="A62" s="59"/>
      <c r="B62" s="50"/>
      <c r="C62" s="76" t="s">
        <v>75</v>
      </c>
      <c r="D62" s="85" t="s">
        <v>5</v>
      </c>
      <c r="E62" s="36" t="s">
        <v>5</v>
      </c>
      <c r="G62" s="36">
        <v>3</v>
      </c>
      <c r="H62" s="167" t="s">
        <v>293</v>
      </c>
      <c r="I62" s="59"/>
      <c r="J62" s="37"/>
      <c r="K62" s="38"/>
      <c r="L62" s="64"/>
      <c r="M62" s="37"/>
      <c r="N62" s="38"/>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c r="BC62" s="59"/>
      <c r="BD62" s="59"/>
      <c r="BE62" s="59"/>
      <c r="BF62" s="59"/>
    </row>
    <row r="63" spans="1:58" s="2" customFormat="1" ht="19.350000000000001" customHeight="1" x14ac:dyDescent="0.25">
      <c r="B63" s="4" t="s">
        <v>191</v>
      </c>
      <c r="C63" s="4" t="s">
        <v>192</v>
      </c>
      <c r="D63" s="4"/>
      <c r="E63" s="36"/>
      <c r="G63" s="36"/>
      <c r="H63" s="36"/>
      <c r="J63" s="36"/>
      <c r="K63" s="36"/>
      <c r="M63" s="37"/>
      <c r="N63" s="38"/>
    </row>
    <row r="64" spans="1:58" s="2" customFormat="1" ht="19.350000000000001" customHeight="1" x14ac:dyDescent="0.25">
      <c r="B64" s="4"/>
      <c r="C64" s="10" t="s">
        <v>193</v>
      </c>
      <c r="D64" s="4" t="s">
        <v>3</v>
      </c>
      <c r="E64" s="36" t="s">
        <v>3</v>
      </c>
      <c r="G64" s="36">
        <v>2</v>
      </c>
      <c r="H64" s="36"/>
      <c r="J64" s="36"/>
      <c r="K64" s="36"/>
      <c r="M64" s="37"/>
      <c r="N64" s="38"/>
    </row>
    <row r="65" spans="1:58" s="2" customFormat="1" ht="19.350000000000001" customHeight="1" x14ac:dyDescent="0.25">
      <c r="B65" s="4"/>
      <c r="C65" s="10" t="s">
        <v>194</v>
      </c>
      <c r="D65" s="4" t="s">
        <v>108</v>
      </c>
      <c r="E65" s="36"/>
      <c r="G65" s="36">
        <v>1</v>
      </c>
      <c r="H65" s="36"/>
      <c r="J65" s="36"/>
      <c r="K65" s="36"/>
      <c r="M65" s="37"/>
      <c r="N65" s="38"/>
    </row>
    <row r="66" spans="1:58" s="2" customFormat="1" ht="19.350000000000001" customHeight="1" x14ac:dyDescent="0.25">
      <c r="B66" s="4"/>
      <c r="C66" s="10" t="s">
        <v>195</v>
      </c>
      <c r="D66" s="4" t="s">
        <v>3</v>
      </c>
      <c r="E66" s="36" t="s">
        <v>3</v>
      </c>
      <c r="G66" s="36">
        <v>2.5</v>
      </c>
      <c r="H66" s="36"/>
      <c r="J66" s="36"/>
      <c r="K66" s="36"/>
      <c r="M66" s="37"/>
      <c r="N66" s="38"/>
    </row>
    <row r="67" spans="1:58" s="2" customFormat="1" ht="19.350000000000001" customHeight="1" x14ac:dyDescent="0.25">
      <c r="B67" s="4"/>
      <c r="C67" s="10" t="s">
        <v>196</v>
      </c>
      <c r="D67" s="4" t="s">
        <v>108</v>
      </c>
      <c r="E67" s="36"/>
      <c r="G67" s="36">
        <v>1</v>
      </c>
      <c r="H67" s="36"/>
      <c r="J67" s="36"/>
      <c r="K67" s="36"/>
      <c r="M67" s="37"/>
      <c r="N67" s="38"/>
    </row>
    <row r="68" spans="1:58" s="2" customFormat="1" ht="19.350000000000001" customHeight="1" x14ac:dyDescent="0.25">
      <c r="B68" s="4"/>
      <c r="C68" s="10" t="s">
        <v>197</v>
      </c>
      <c r="D68" s="4" t="s">
        <v>3</v>
      </c>
      <c r="E68" s="36" t="s">
        <v>3</v>
      </c>
      <c r="G68" s="36">
        <v>2</v>
      </c>
      <c r="H68" s="36"/>
      <c r="J68" s="36"/>
      <c r="K68" s="36"/>
      <c r="M68" s="37"/>
      <c r="N68" s="38"/>
    </row>
    <row r="69" spans="1:58" s="2" customFormat="1" ht="19.350000000000001" customHeight="1" x14ac:dyDescent="0.25">
      <c r="B69" s="4"/>
      <c r="C69" s="10" t="s">
        <v>198</v>
      </c>
      <c r="D69" s="4" t="s">
        <v>108</v>
      </c>
      <c r="E69" s="36"/>
      <c r="G69" s="36">
        <v>1</v>
      </c>
      <c r="H69" s="36"/>
      <c r="J69" s="36"/>
      <c r="K69" s="36"/>
      <c r="M69" s="37"/>
      <c r="N69" s="38"/>
    </row>
    <row r="70" spans="1:58" s="2" customFormat="1" ht="19.350000000000001" customHeight="1" x14ac:dyDescent="0.25">
      <c r="B70" s="4"/>
      <c r="C70" s="10" t="s">
        <v>199</v>
      </c>
      <c r="D70" s="4" t="s">
        <v>3</v>
      </c>
      <c r="E70" s="36"/>
      <c r="G70" s="36">
        <v>0</v>
      </c>
      <c r="H70" s="36"/>
      <c r="J70" s="36"/>
      <c r="K70" s="36"/>
      <c r="M70" s="37"/>
      <c r="N70" s="38"/>
    </row>
    <row r="71" spans="1:58" s="2" customFormat="1" ht="19.350000000000001" customHeight="1" x14ac:dyDescent="0.25">
      <c r="B71" s="4"/>
      <c r="C71" s="10" t="s">
        <v>200</v>
      </c>
      <c r="D71" s="4" t="s">
        <v>108</v>
      </c>
      <c r="E71" s="36"/>
      <c r="G71" s="36">
        <v>0</v>
      </c>
      <c r="H71" s="36"/>
      <c r="J71" s="36"/>
      <c r="K71" s="36"/>
      <c r="M71" s="37"/>
      <c r="N71" s="38"/>
    </row>
    <row r="72" spans="1:58" s="2" customFormat="1" ht="19.350000000000001" customHeight="1" x14ac:dyDescent="0.25">
      <c r="B72" s="4"/>
      <c r="C72" s="10" t="s">
        <v>201</v>
      </c>
      <c r="D72" s="4" t="s">
        <v>3</v>
      </c>
      <c r="E72" s="36" t="s">
        <v>3</v>
      </c>
      <c r="G72" s="36">
        <v>1</v>
      </c>
      <c r="H72" s="36"/>
      <c r="J72" s="36"/>
      <c r="K72" s="36"/>
      <c r="M72" s="37"/>
      <c r="N72" s="38"/>
    </row>
    <row r="73" spans="1:58" s="2" customFormat="1" ht="19.350000000000001" customHeight="1" x14ac:dyDescent="0.25">
      <c r="B73" s="4"/>
      <c r="C73" s="10" t="s">
        <v>202</v>
      </c>
      <c r="D73" s="4" t="s">
        <v>108</v>
      </c>
      <c r="E73" s="36"/>
      <c r="G73" s="36">
        <v>2</v>
      </c>
      <c r="H73" s="36"/>
      <c r="J73" s="36"/>
      <c r="K73" s="36"/>
      <c r="M73" s="37"/>
      <c r="N73" s="38"/>
    </row>
    <row r="74" spans="1:58" s="2" customFormat="1" ht="19.350000000000001" customHeight="1" x14ac:dyDescent="0.25">
      <c r="B74" s="4"/>
      <c r="C74" s="10" t="s">
        <v>203</v>
      </c>
      <c r="D74" s="4" t="s">
        <v>108</v>
      </c>
      <c r="E74" s="36"/>
      <c r="G74" s="36">
        <v>10</v>
      </c>
      <c r="H74" s="36"/>
      <c r="J74" s="36"/>
      <c r="K74" s="36"/>
      <c r="M74" s="37"/>
      <c r="N74" s="38"/>
    </row>
    <row r="75" spans="1:58" s="2" customFormat="1" ht="19.350000000000001" customHeight="1" x14ac:dyDescent="0.25">
      <c r="B75" s="4"/>
      <c r="C75" s="10" t="s">
        <v>204</v>
      </c>
      <c r="D75" s="4" t="s">
        <v>3</v>
      </c>
      <c r="E75" s="36" t="s">
        <v>268</v>
      </c>
      <c r="G75" s="36">
        <v>15</v>
      </c>
      <c r="H75" s="36"/>
      <c r="J75" s="36"/>
      <c r="K75" s="36"/>
      <c r="M75" s="37"/>
      <c r="N75" s="38"/>
    </row>
    <row r="76" spans="1:58" s="2" customFormat="1" ht="19.350000000000001" customHeight="1" x14ac:dyDescent="0.25">
      <c r="B76" s="4"/>
      <c r="C76" s="10" t="s">
        <v>205</v>
      </c>
      <c r="D76" s="4" t="s">
        <v>108</v>
      </c>
      <c r="E76" s="36"/>
      <c r="G76" s="36">
        <v>2</v>
      </c>
      <c r="H76" s="153" t="s">
        <v>291</v>
      </c>
      <c r="J76" s="36"/>
      <c r="K76" s="36"/>
      <c r="M76" s="37"/>
      <c r="N76" s="38"/>
    </row>
    <row r="77" spans="1:58" s="2" customFormat="1" ht="19.350000000000001" customHeight="1" x14ac:dyDescent="0.25">
      <c r="B77" s="4"/>
      <c r="C77" s="10" t="s">
        <v>206</v>
      </c>
      <c r="D77" s="4" t="s">
        <v>3</v>
      </c>
      <c r="E77" s="36" t="s">
        <v>267</v>
      </c>
      <c r="G77" s="36">
        <v>5</v>
      </c>
      <c r="H77" s="153"/>
      <c r="J77" s="36"/>
      <c r="K77" s="36"/>
      <c r="M77" s="37"/>
      <c r="N77" s="38"/>
    </row>
    <row r="78" spans="1:58" s="2" customFormat="1" ht="19.350000000000001" customHeight="1" x14ac:dyDescent="0.25">
      <c r="B78" s="4"/>
      <c r="C78" s="10" t="s">
        <v>207</v>
      </c>
      <c r="D78" s="4" t="s">
        <v>108</v>
      </c>
      <c r="E78" s="36"/>
      <c r="G78" s="36">
        <v>3</v>
      </c>
      <c r="H78" s="153" t="s">
        <v>266</v>
      </c>
      <c r="J78" s="36"/>
      <c r="K78" s="36"/>
      <c r="M78" s="37"/>
      <c r="N78" s="38"/>
    </row>
    <row r="79" spans="1:58" ht="19.350000000000001" customHeight="1" x14ac:dyDescent="0.25">
      <c r="A79" s="59"/>
      <c r="B79" s="50" t="s">
        <v>92</v>
      </c>
      <c r="C79" s="96" t="s">
        <v>93</v>
      </c>
      <c r="D79" s="85"/>
      <c r="E79" s="36"/>
      <c r="G79" s="36"/>
      <c r="H79" s="38"/>
      <c r="I79" s="59"/>
      <c r="J79" s="37"/>
      <c r="K79" s="38"/>
      <c r="L79" s="64"/>
      <c r="M79" s="37"/>
      <c r="N79" s="38"/>
      <c r="O79" s="59"/>
      <c r="P79" s="59"/>
      <c r="Q79" s="59"/>
      <c r="R79" s="59"/>
      <c r="S79" s="59"/>
      <c r="T79" s="59"/>
      <c r="U79" s="59"/>
      <c r="V79" s="59"/>
      <c r="W79" s="59"/>
      <c r="X79" s="59"/>
      <c r="Y79" s="59"/>
      <c r="Z79" s="59"/>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59"/>
      <c r="AY79" s="59"/>
      <c r="AZ79" s="59"/>
      <c r="BA79" s="59"/>
      <c r="BB79" s="59"/>
      <c r="BC79" s="59"/>
      <c r="BD79" s="59"/>
      <c r="BE79" s="59"/>
      <c r="BF79" s="59"/>
    </row>
    <row r="80" spans="1:58" ht="19.350000000000001" customHeight="1" x14ac:dyDescent="0.25">
      <c r="A80" s="64"/>
      <c r="B80" s="50"/>
      <c r="C80" s="85" t="s">
        <v>98</v>
      </c>
      <c r="D80" s="85"/>
      <c r="E80" s="36"/>
      <c r="F80" s="2"/>
      <c r="G80" s="36"/>
      <c r="H80" s="38"/>
      <c r="I80" s="59"/>
      <c r="J80" s="37"/>
      <c r="K80" s="38"/>
      <c r="L80" s="64"/>
      <c r="M80" s="37"/>
      <c r="N80" s="38"/>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row>
    <row r="81" spans="1:58" ht="19.350000000000001" customHeight="1" x14ac:dyDescent="0.25">
      <c r="A81" s="59"/>
      <c r="B81" s="64"/>
      <c r="C81" s="64"/>
      <c r="D81" s="64"/>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c r="AJ81" s="59"/>
      <c r="AK81" s="59"/>
      <c r="AL81" s="59"/>
      <c r="AM81" s="59"/>
      <c r="AN81" s="59"/>
      <c r="AO81" s="59"/>
      <c r="AP81" s="59"/>
      <c r="AQ81" s="59"/>
      <c r="AR81" s="59"/>
      <c r="AS81" s="59"/>
      <c r="AT81" s="59"/>
      <c r="AU81" s="59"/>
      <c r="AV81" s="59"/>
      <c r="AW81" s="59"/>
      <c r="AX81" s="59"/>
      <c r="AY81" s="59"/>
      <c r="AZ81" s="59"/>
      <c r="BA81" s="59"/>
      <c r="BB81" s="59"/>
      <c r="BC81" s="59"/>
      <c r="BD81" s="59"/>
      <c r="BE81" s="59"/>
      <c r="BF81" s="59"/>
    </row>
    <row r="82" spans="1:58" ht="19.350000000000001" customHeight="1" x14ac:dyDescent="0.25">
      <c r="A82" s="59"/>
      <c r="B82" s="97" t="s">
        <v>45</v>
      </c>
      <c r="C82" s="98"/>
      <c r="D82" s="98"/>
      <c r="E82" s="99"/>
      <c r="F82" s="59"/>
      <c r="G82" s="123" t="s">
        <v>129</v>
      </c>
      <c r="H82" s="124"/>
      <c r="I82" s="59"/>
      <c r="J82" s="123" t="s">
        <v>130</v>
      </c>
      <c r="K82" s="124"/>
      <c r="L82" s="59"/>
      <c r="M82" s="123" t="s">
        <v>131</v>
      </c>
      <c r="N82" s="124"/>
      <c r="O82" s="59"/>
      <c r="P82" s="59"/>
      <c r="Q82" s="59"/>
      <c r="R82" s="59"/>
      <c r="S82" s="59"/>
      <c r="T82" s="59"/>
      <c r="U82" s="59"/>
      <c r="V82" s="59"/>
      <c r="W82" s="59"/>
      <c r="X82" s="59"/>
      <c r="Y82" s="59"/>
      <c r="Z82" s="59"/>
      <c r="AA82" s="59"/>
      <c r="AB82" s="59"/>
      <c r="AC82" s="59"/>
      <c r="AD82" s="59"/>
      <c r="AE82" s="59"/>
      <c r="AF82" s="59"/>
      <c r="AG82" s="59"/>
      <c r="AH82" s="59"/>
      <c r="AI82" s="59"/>
      <c r="AJ82" s="59"/>
      <c r="AK82" s="59"/>
      <c r="AL82" s="59"/>
      <c r="AM82" s="59"/>
      <c r="AN82" s="59"/>
      <c r="AO82" s="59"/>
      <c r="AP82" s="59"/>
      <c r="AQ82" s="59"/>
      <c r="AR82" s="59"/>
      <c r="AS82" s="59"/>
      <c r="AT82" s="59"/>
      <c r="AU82" s="59"/>
      <c r="AV82" s="59"/>
      <c r="AW82" s="59"/>
      <c r="AX82" s="59"/>
      <c r="AY82" s="59"/>
      <c r="AZ82" s="59"/>
      <c r="BA82" s="59"/>
      <c r="BB82" s="59"/>
      <c r="BC82" s="59"/>
      <c r="BD82" s="59"/>
      <c r="BE82" s="59"/>
      <c r="BF82" s="59"/>
    </row>
    <row r="83" spans="1:58" ht="19.350000000000001" customHeight="1" x14ac:dyDescent="0.25">
      <c r="A83" s="59"/>
      <c r="B83" s="100" t="s">
        <v>33</v>
      </c>
      <c r="C83" s="101" t="s">
        <v>34</v>
      </c>
      <c r="D83" s="101" t="s">
        <v>35</v>
      </c>
      <c r="E83" s="102" t="s">
        <v>132</v>
      </c>
      <c r="F83" s="59"/>
      <c r="G83" s="40" t="s">
        <v>189</v>
      </c>
      <c r="H83" s="41" t="s">
        <v>128</v>
      </c>
      <c r="I83" s="59"/>
      <c r="J83" s="40" t="s">
        <v>189</v>
      </c>
      <c r="K83" s="41" t="s">
        <v>128</v>
      </c>
      <c r="L83" s="59"/>
      <c r="M83" s="40" t="s">
        <v>189</v>
      </c>
      <c r="N83" s="41" t="s">
        <v>128</v>
      </c>
      <c r="O83" s="59"/>
      <c r="P83" s="59"/>
      <c r="Q83" s="59"/>
      <c r="R83" s="59"/>
      <c r="S83" s="59"/>
      <c r="T83" s="59"/>
      <c r="U83" s="59"/>
      <c r="V83" s="59"/>
      <c r="W83" s="59"/>
      <c r="X83" s="59"/>
      <c r="Y83" s="59"/>
      <c r="Z83" s="59"/>
      <c r="AA83" s="59"/>
      <c r="AB83" s="59"/>
      <c r="AC83" s="59"/>
      <c r="AD83" s="59"/>
      <c r="AE83" s="59"/>
      <c r="AF83" s="59"/>
      <c r="AG83" s="59"/>
      <c r="AH83" s="59"/>
      <c r="AI83" s="59"/>
      <c r="AJ83" s="59"/>
      <c r="AK83" s="59"/>
      <c r="AL83" s="59"/>
      <c r="AM83" s="59"/>
      <c r="AN83" s="59"/>
      <c r="AO83" s="59"/>
      <c r="AP83" s="59"/>
      <c r="AQ83" s="59"/>
      <c r="AR83" s="59"/>
      <c r="AS83" s="59"/>
      <c r="AT83" s="59"/>
      <c r="AU83" s="59"/>
      <c r="AV83" s="59"/>
      <c r="AW83" s="59"/>
      <c r="AX83" s="59"/>
      <c r="AY83" s="59"/>
      <c r="AZ83" s="59"/>
      <c r="BA83" s="59"/>
      <c r="BB83" s="59"/>
      <c r="BC83" s="59"/>
      <c r="BD83" s="59"/>
      <c r="BE83" s="59"/>
      <c r="BF83" s="59"/>
    </row>
    <row r="84" spans="1:58" ht="19.350000000000001" customHeight="1" x14ac:dyDescent="0.25">
      <c r="A84" s="59"/>
      <c r="B84" s="50" t="s">
        <v>77</v>
      </c>
      <c r="C84" s="85" t="s">
        <v>111</v>
      </c>
      <c r="D84" s="85" t="s">
        <v>103</v>
      </c>
      <c r="E84" s="85" t="s">
        <v>103</v>
      </c>
      <c r="F84" s="59"/>
      <c r="G84" s="36">
        <v>10</v>
      </c>
      <c r="H84" s="38"/>
      <c r="I84" s="59"/>
      <c r="J84" s="37"/>
      <c r="K84" s="38"/>
      <c r="L84" s="59"/>
      <c r="M84" s="37"/>
      <c r="N84" s="38"/>
      <c r="O84" s="59"/>
      <c r="P84" s="59"/>
      <c r="Q84" s="59"/>
      <c r="R84" s="59"/>
      <c r="S84" s="59"/>
      <c r="T84" s="59"/>
      <c r="U84" s="59"/>
      <c r="V84" s="59"/>
      <c r="W84" s="59"/>
      <c r="X84" s="59"/>
      <c r="Y84" s="59"/>
      <c r="Z84" s="59"/>
      <c r="AA84" s="59"/>
      <c r="AB84" s="59"/>
      <c r="AC84" s="59"/>
      <c r="AD84" s="59"/>
      <c r="AE84" s="59"/>
      <c r="AF84" s="59"/>
      <c r="AG84" s="59"/>
      <c r="AH84" s="59"/>
      <c r="AI84" s="59"/>
      <c r="AJ84" s="59"/>
      <c r="AK84" s="59"/>
      <c r="AL84" s="59"/>
      <c r="AM84" s="59"/>
      <c r="AN84" s="59"/>
      <c r="AO84" s="59"/>
      <c r="AP84" s="59"/>
      <c r="AQ84" s="59"/>
      <c r="AR84" s="59"/>
      <c r="AS84" s="59"/>
      <c r="AT84" s="59"/>
      <c r="AU84" s="59"/>
      <c r="AV84" s="59"/>
      <c r="AW84" s="59"/>
      <c r="AX84" s="59"/>
      <c r="AY84" s="59"/>
      <c r="AZ84" s="59"/>
      <c r="BA84" s="59"/>
      <c r="BB84" s="59"/>
      <c r="BC84" s="59"/>
      <c r="BD84" s="59"/>
      <c r="BE84" s="59"/>
      <c r="BF84" s="59"/>
    </row>
    <row r="85" spans="1:58" ht="19.350000000000001" customHeight="1" x14ac:dyDescent="0.25">
      <c r="A85" s="59"/>
      <c r="B85" s="50"/>
      <c r="C85" s="76" t="s">
        <v>94</v>
      </c>
      <c r="D85" s="85" t="s">
        <v>3</v>
      </c>
      <c r="E85" s="38" t="s">
        <v>3</v>
      </c>
      <c r="F85" s="59"/>
      <c r="G85" s="36">
        <v>10</v>
      </c>
      <c r="H85" s="38"/>
      <c r="I85" s="59"/>
      <c r="J85" s="37"/>
      <c r="K85" s="38"/>
      <c r="L85" s="59"/>
      <c r="M85" s="37"/>
      <c r="N85" s="38"/>
      <c r="O85" s="59"/>
      <c r="P85" s="59"/>
      <c r="Q85" s="59"/>
      <c r="R85" s="59"/>
      <c r="S85" s="59"/>
      <c r="T85" s="59"/>
      <c r="U85" s="59"/>
      <c r="V85" s="59"/>
      <c r="W85" s="59"/>
      <c r="X85" s="59"/>
      <c r="Y85" s="59"/>
      <c r="Z85" s="59"/>
      <c r="AA85" s="59"/>
      <c r="AB85" s="59"/>
      <c r="AC85" s="59"/>
      <c r="AD85" s="59"/>
      <c r="AE85" s="59"/>
      <c r="AF85" s="59"/>
      <c r="AG85" s="59"/>
      <c r="AH85" s="59"/>
      <c r="AI85" s="59"/>
      <c r="AJ85" s="59"/>
      <c r="AK85" s="59"/>
      <c r="AL85" s="59"/>
      <c r="AM85" s="59"/>
      <c r="AN85" s="59"/>
      <c r="AO85" s="59"/>
      <c r="AP85" s="59"/>
      <c r="AQ85" s="59"/>
      <c r="AR85" s="59"/>
      <c r="AS85" s="59"/>
      <c r="AT85" s="59"/>
      <c r="AU85" s="59"/>
      <c r="AV85" s="59"/>
      <c r="AW85" s="59"/>
      <c r="AX85" s="59"/>
      <c r="AY85" s="59"/>
      <c r="AZ85" s="59"/>
      <c r="BA85" s="59"/>
      <c r="BB85" s="59"/>
      <c r="BC85" s="59"/>
      <c r="BD85" s="59"/>
      <c r="BE85" s="59"/>
      <c r="BF85" s="59"/>
    </row>
    <row r="86" spans="1:58" ht="19.350000000000001" customHeight="1" x14ac:dyDescent="0.25">
      <c r="A86" s="59"/>
      <c r="B86" s="50"/>
      <c r="C86" s="76" t="s">
        <v>117</v>
      </c>
      <c r="D86" s="85" t="s">
        <v>108</v>
      </c>
      <c r="E86" s="38"/>
      <c r="F86" s="59"/>
      <c r="G86" s="36">
        <v>2</v>
      </c>
      <c r="H86" s="38"/>
      <c r="I86" s="59"/>
      <c r="J86" s="37"/>
      <c r="K86" s="38"/>
      <c r="L86" s="59"/>
      <c r="M86" s="37"/>
      <c r="N86" s="38"/>
      <c r="O86" s="59"/>
      <c r="P86" s="59"/>
      <c r="Q86" s="59"/>
      <c r="R86" s="59"/>
      <c r="S86" s="59"/>
      <c r="T86" s="59"/>
      <c r="U86" s="59"/>
      <c r="V86" s="59"/>
      <c r="W86" s="59"/>
      <c r="X86" s="59"/>
      <c r="Y86" s="59"/>
      <c r="Z86" s="59"/>
      <c r="AA86" s="59"/>
      <c r="AB86" s="59"/>
      <c r="AC86" s="59"/>
      <c r="AD86" s="59"/>
      <c r="AE86" s="59"/>
      <c r="AF86" s="59"/>
      <c r="AG86" s="59"/>
      <c r="AH86" s="59"/>
      <c r="AI86" s="59"/>
      <c r="AJ86" s="59"/>
      <c r="AK86" s="59"/>
      <c r="AL86" s="59"/>
      <c r="AM86" s="59"/>
      <c r="AN86" s="59"/>
      <c r="AO86" s="59"/>
      <c r="AP86" s="59"/>
      <c r="AQ86" s="59"/>
      <c r="AR86" s="59"/>
      <c r="AS86" s="59"/>
      <c r="AT86" s="59"/>
      <c r="AU86" s="59"/>
      <c r="AV86" s="59"/>
      <c r="AW86" s="59"/>
      <c r="AX86" s="59"/>
      <c r="AY86" s="59"/>
      <c r="AZ86" s="59"/>
      <c r="BA86" s="59"/>
      <c r="BB86" s="59"/>
      <c r="BC86" s="59"/>
      <c r="BD86" s="59"/>
      <c r="BE86" s="59"/>
      <c r="BF86" s="59"/>
    </row>
    <row r="87" spans="1:58" x14ac:dyDescent="0.25">
      <c r="A87" s="59"/>
      <c r="B87" s="50" t="s">
        <v>79</v>
      </c>
      <c r="C87" s="85" t="s">
        <v>78</v>
      </c>
      <c r="D87" s="85" t="s">
        <v>119</v>
      </c>
      <c r="E87" s="38"/>
      <c r="F87" s="59"/>
      <c r="G87" s="36"/>
      <c r="H87" s="38"/>
      <c r="I87" s="59"/>
      <c r="J87" s="37"/>
      <c r="K87" s="38"/>
      <c r="L87" s="59"/>
      <c r="M87" s="37"/>
      <c r="N87" s="38"/>
      <c r="O87" s="59"/>
      <c r="P87" s="59"/>
      <c r="Q87" s="59"/>
      <c r="R87" s="59"/>
      <c r="S87" s="59"/>
      <c r="T87" s="59"/>
      <c r="U87" s="59"/>
      <c r="V87" s="59"/>
      <c r="W87" s="59"/>
      <c r="X87" s="59"/>
      <c r="Y87" s="59"/>
      <c r="Z87" s="59"/>
      <c r="AA87" s="59"/>
      <c r="AB87" s="59"/>
      <c r="AC87" s="59"/>
      <c r="AD87" s="59"/>
      <c r="AE87" s="59"/>
      <c r="AF87" s="59"/>
      <c r="AG87" s="59"/>
      <c r="AH87" s="59"/>
      <c r="AI87" s="59"/>
      <c r="AJ87" s="59"/>
      <c r="AK87" s="59"/>
      <c r="AL87" s="59"/>
      <c r="AM87" s="59"/>
      <c r="AN87" s="59"/>
      <c r="AO87" s="59"/>
      <c r="AP87" s="59"/>
      <c r="AQ87" s="59"/>
      <c r="AR87" s="59"/>
      <c r="AS87" s="59"/>
      <c r="AT87" s="59"/>
      <c r="AU87" s="59"/>
      <c r="AV87" s="59"/>
      <c r="AW87" s="59"/>
      <c r="AX87" s="59"/>
      <c r="AY87" s="59"/>
      <c r="AZ87" s="59"/>
      <c r="BA87" s="59"/>
      <c r="BB87" s="59"/>
      <c r="BC87" s="59"/>
      <c r="BD87" s="59"/>
      <c r="BE87" s="59"/>
      <c r="BF87" s="59"/>
    </row>
    <row r="88" spans="1:58" x14ac:dyDescent="0.25">
      <c r="A88" s="59"/>
      <c r="B88" s="50"/>
      <c r="C88" s="76" t="s">
        <v>124</v>
      </c>
      <c r="D88" s="85" t="s">
        <v>118</v>
      </c>
      <c r="E88" s="36" t="s">
        <v>269</v>
      </c>
      <c r="F88" s="59"/>
      <c r="G88" s="36">
        <v>6.5</v>
      </c>
      <c r="H88" s="38"/>
      <c r="I88" s="59"/>
      <c r="J88" s="37"/>
      <c r="K88" s="38"/>
      <c r="L88" s="59"/>
      <c r="M88" s="37"/>
      <c r="N88" s="38"/>
      <c r="O88" s="59"/>
      <c r="P88" s="59"/>
      <c r="Q88" s="59"/>
      <c r="R88" s="59"/>
      <c r="S88" s="59"/>
      <c r="T88" s="59"/>
      <c r="U88" s="59"/>
      <c r="V88" s="59"/>
      <c r="W88" s="59"/>
      <c r="X88" s="59"/>
      <c r="Y88" s="59"/>
      <c r="Z88" s="59"/>
      <c r="AA88" s="59"/>
      <c r="AB88" s="59"/>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c r="BA88" s="59"/>
      <c r="BB88" s="59"/>
      <c r="BC88" s="59"/>
      <c r="BD88" s="59"/>
      <c r="BE88" s="59"/>
      <c r="BF88" s="59"/>
    </row>
    <row r="89" spans="1:58" x14ac:dyDescent="0.25">
      <c r="A89" s="59"/>
      <c r="B89" s="50"/>
      <c r="C89" s="76" t="s">
        <v>125</v>
      </c>
      <c r="D89" s="85" t="s">
        <v>118</v>
      </c>
      <c r="E89" s="36" t="s">
        <v>269</v>
      </c>
      <c r="F89" s="59"/>
      <c r="G89" s="36">
        <v>1</v>
      </c>
      <c r="H89" s="38"/>
      <c r="I89" s="59"/>
      <c r="J89" s="37"/>
      <c r="K89" s="38"/>
      <c r="L89" s="59"/>
      <c r="M89" s="37"/>
      <c r="N89" s="38"/>
      <c r="O89" s="59"/>
      <c r="P89" s="59"/>
      <c r="Q89" s="59"/>
      <c r="R89" s="59"/>
      <c r="S89" s="59"/>
      <c r="T89" s="59"/>
      <c r="U89" s="59"/>
      <c r="V89" s="59"/>
      <c r="W89" s="59"/>
      <c r="X89" s="59"/>
      <c r="Y89" s="59"/>
      <c r="Z89" s="59"/>
      <c r="AA89" s="59"/>
      <c r="AB89" s="59"/>
      <c r="AC89" s="59"/>
      <c r="AD89" s="59"/>
      <c r="AE89" s="59"/>
      <c r="AF89" s="59"/>
      <c r="AG89" s="59"/>
      <c r="AH89" s="59"/>
      <c r="AI89" s="59"/>
      <c r="AJ89" s="59"/>
      <c r="AK89" s="59"/>
      <c r="AL89" s="59"/>
      <c r="AM89" s="59"/>
      <c r="AN89" s="59"/>
      <c r="AO89" s="59"/>
      <c r="AP89" s="59"/>
      <c r="AQ89" s="59"/>
      <c r="AR89" s="59"/>
      <c r="AS89" s="59"/>
      <c r="AT89" s="59"/>
      <c r="AU89" s="59"/>
      <c r="AV89" s="59"/>
      <c r="AW89" s="59"/>
      <c r="AX89" s="59"/>
      <c r="AY89" s="59"/>
      <c r="AZ89" s="59"/>
      <c r="BA89" s="59"/>
      <c r="BB89" s="59"/>
      <c r="BC89" s="59"/>
      <c r="BD89" s="59"/>
      <c r="BE89" s="59"/>
      <c r="BF89" s="59"/>
    </row>
    <row r="90" spans="1:58" x14ac:dyDescent="0.25">
      <c r="A90" s="59"/>
      <c r="B90" s="50"/>
      <c r="C90" s="76" t="s">
        <v>98</v>
      </c>
      <c r="D90" s="85"/>
      <c r="E90" s="36"/>
      <c r="F90" s="59"/>
      <c r="G90" s="36"/>
      <c r="H90" s="38"/>
      <c r="I90" s="59"/>
      <c r="J90" s="37"/>
      <c r="K90" s="38"/>
      <c r="L90" s="59"/>
      <c r="M90" s="37"/>
      <c r="N90" s="38"/>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59"/>
      <c r="BB90" s="59"/>
      <c r="BC90" s="59"/>
      <c r="BD90" s="59"/>
      <c r="BE90" s="59"/>
      <c r="BF90" s="59"/>
    </row>
    <row r="91" spans="1:58" x14ac:dyDescent="0.25">
      <c r="A91" s="59"/>
      <c r="B91" s="50"/>
      <c r="C91" s="76" t="s">
        <v>104</v>
      </c>
      <c r="D91" s="85" t="s">
        <v>80</v>
      </c>
      <c r="E91" s="36" t="s">
        <v>80</v>
      </c>
      <c r="F91" s="59"/>
      <c r="G91" s="36">
        <v>47</v>
      </c>
      <c r="H91" s="38"/>
      <c r="I91" s="59"/>
      <c r="J91" s="37"/>
      <c r="K91" s="38"/>
      <c r="L91" s="59"/>
      <c r="M91" s="37"/>
      <c r="N91" s="38"/>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c r="AO91" s="59"/>
      <c r="AP91" s="59"/>
      <c r="AQ91" s="59"/>
      <c r="AR91" s="59"/>
      <c r="AS91" s="59"/>
      <c r="AT91" s="59"/>
      <c r="AU91" s="59"/>
      <c r="AV91" s="59"/>
      <c r="AW91" s="59"/>
      <c r="AX91" s="59"/>
      <c r="AY91" s="59"/>
      <c r="AZ91" s="59"/>
      <c r="BA91" s="59"/>
      <c r="BB91" s="59"/>
      <c r="BC91" s="59"/>
      <c r="BD91" s="59"/>
      <c r="BE91" s="59"/>
      <c r="BF91" s="59"/>
    </row>
    <row r="92" spans="1:58" x14ac:dyDescent="0.25">
      <c r="A92" s="59"/>
      <c r="B92" s="50" t="s">
        <v>99</v>
      </c>
      <c r="C92" s="85" t="s">
        <v>105</v>
      </c>
      <c r="D92" s="85" t="s">
        <v>120</v>
      </c>
      <c r="E92" s="36"/>
      <c r="F92" s="59"/>
      <c r="G92" s="36"/>
      <c r="H92" s="38"/>
      <c r="I92" s="59"/>
      <c r="J92" s="37"/>
      <c r="K92" s="38"/>
      <c r="L92" s="59"/>
      <c r="M92" s="37"/>
      <c r="N92" s="38"/>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59"/>
      <c r="AN92" s="59"/>
      <c r="AO92" s="59"/>
      <c r="AP92" s="59"/>
      <c r="AQ92" s="59"/>
      <c r="AR92" s="59"/>
      <c r="AS92" s="59"/>
      <c r="AT92" s="59"/>
      <c r="AU92" s="59"/>
      <c r="AV92" s="59"/>
      <c r="AW92" s="59"/>
      <c r="AX92" s="59"/>
      <c r="AY92" s="59"/>
      <c r="AZ92" s="59"/>
      <c r="BA92" s="59"/>
      <c r="BB92" s="59"/>
      <c r="BC92" s="59"/>
      <c r="BD92" s="59"/>
      <c r="BE92" s="59"/>
      <c r="BF92" s="59"/>
    </row>
    <row r="93" spans="1:58" x14ac:dyDescent="0.25">
      <c r="A93" s="59"/>
      <c r="B93" s="50"/>
      <c r="C93" s="76" t="s">
        <v>82</v>
      </c>
      <c r="D93" s="85" t="s">
        <v>108</v>
      </c>
      <c r="E93" s="36"/>
      <c r="F93" s="59"/>
      <c r="G93" s="36"/>
      <c r="H93" s="38"/>
      <c r="I93" s="59"/>
      <c r="J93" s="37"/>
      <c r="K93" s="38"/>
      <c r="L93" s="59"/>
      <c r="M93" s="37"/>
      <c r="N93" s="38"/>
      <c r="O93" s="59"/>
      <c r="P93" s="59"/>
      <c r="Q93" s="59"/>
      <c r="R93" s="59"/>
      <c r="S93" s="59"/>
      <c r="T93" s="59"/>
      <c r="U93" s="59"/>
      <c r="V93" s="59"/>
      <c r="W93" s="59"/>
      <c r="X93" s="59"/>
      <c r="Y93" s="59"/>
      <c r="Z93" s="59"/>
      <c r="AA93" s="59"/>
      <c r="AB93" s="59"/>
      <c r="AC93" s="59"/>
      <c r="AD93" s="59"/>
      <c r="AE93" s="59"/>
      <c r="AF93" s="59"/>
      <c r="AG93" s="59"/>
      <c r="AH93" s="59"/>
      <c r="AI93" s="59"/>
      <c r="AJ93" s="59"/>
      <c r="AK93" s="59"/>
      <c r="AL93" s="59"/>
      <c r="AM93" s="59"/>
      <c r="AN93" s="59"/>
      <c r="AO93" s="59"/>
      <c r="AP93" s="59"/>
      <c r="AQ93" s="59"/>
      <c r="AR93" s="59"/>
      <c r="AS93" s="59"/>
      <c r="AT93" s="59"/>
      <c r="AU93" s="59"/>
      <c r="AV93" s="59"/>
      <c r="AW93" s="59"/>
      <c r="AX93" s="59"/>
      <c r="AY93" s="59"/>
      <c r="AZ93" s="59"/>
      <c r="BA93" s="59"/>
      <c r="BB93" s="59"/>
      <c r="BC93" s="59"/>
      <c r="BD93" s="59"/>
      <c r="BE93" s="59"/>
      <c r="BF93" s="59"/>
    </row>
    <row r="94" spans="1:58" x14ac:dyDescent="0.25">
      <c r="A94" s="59"/>
      <c r="B94" s="50"/>
      <c r="C94" s="76" t="s">
        <v>83</v>
      </c>
      <c r="D94" s="85" t="s">
        <v>3</v>
      </c>
      <c r="E94" s="36" t="s">
        <v>270</v>
      </c>
      <c r="F94" s="59"/>
      <c r="G94" s="36">
        <v>3</v>
      </c>
      <c r="H94" s="38"/>
      <c r="I94" s="59"/>
      <c r="J94" s="37"/>
      <c r="K94" s="38"/>
      <c r="L94" s="59"/>
      <c r="M94" s="37"/>
      <c r="N94" s="38"/>
      <c r="O94" s="59"/>
      <c r="P94" s="59"/>
      <c r="Q94" s="59"/>
      <c r="R94" s="59"/>
      <c r="S94" s="59"/>
      <c r="T94" s="59"/>
      <c r="U94" s="59"/>
      <c r="V94" s="59"/>
      <c r="W94" s="59"/>
      <c r="X94" s="59"/>
      <c r="Y94" s="59"/>
      <c r="Z94" s="59"/>
      <c r="AA94" s="59"/>
      <c r="AB94" s="59"/>
      <c r="AC94" s="59"/>
      <c r="AD94" s="59"/>
      <c r="AE94" s="59"/>
      <c r="AF94" s="59"/>
      <c r="AG94" s="59"/>
      <c r="AH94" s="59"/>
      <c r="AI94" s="59"/>
      <c r="AJ94" s="59"/>
      <c r="AK94" s="59"/>
      <c r="AL94" s="59"/>
      <c r="AM94" s="59"/>
      <c r="AN94" s="59"/>
      <c r="AO94" s="59"/>
      <c r="AP94" s="59"/>
      <c r="AQ94" s="59"/>
      <c r="AR94" s="59"/>
      <c r="AS94" s="59"/>
      <c r="AT94" s="59"/>
      <c r="AU94" s="59"/>
      <c r="AV94" s="59"/>
      <c r="AW94" s="59"/>
      <c r="AX94" s="59"/>
      <c r="AY94" s="59"/>
      <c r="AZ94" s="59"/>
      <c r="BA94" s="59"/>
      <c r="BB94" s="59"/>
      <c r="BC94" s="59"/>
      <c r="BD94" s="59"/>
      <c r="BE94" s="59"/>
      <c r="BF94" s="59"/>
    </row>
    <row r="95" spans="1:58" x14ac:dyDescent="0.25">
      <c r="A95" s="59"/>
      <c r="B95" s="50" t="s">
        <v>81</v>
      </c>
      <c r="C95" s="85" t="s">
        <v>95</v>
      </c>
      <c r="D95" s="85" t="s">
        <v>55</v>
      </c>
      <c r="E95" s="38"/>
      <c r="F95" s="59"/>
      <c r="G95" s="36"/>
      <c r="H95" s="38"/>
      <c r="I95" s="59"/>
      <c r="J95" s="37"/>
      <c r="K95" s="38"/>
      <c r="L95" s="59"/>
      <c r="M95" s="37"/>
      <c r="N95" s="38"/>
      <c r="O95" s="59"/>
      <c r="P95" s="59"/>
      <c r="Q95" s="59"/>
      <c r="R95" s="59"/>
      <c r="S95" s="59"/>
      <c r="T95" s="59"/>
      <c r="U95" s="59"/>
      <c r="V95" s="59"/>
      <c r="W95" s="59"/>
      <c r="X95" s="59"/>
      <c r="Y95" s="59"/>
      <c r="Z95" s="59"/>
      <c r="AA95" s="59"/>
      <c r="AB95" s="59"/>
      <c r="AC95" s="59"/>
      <c r="AD95" s="59"/>
      <c r="AE95" s="59"/>
      <c r="AF95" s="59"/>
      <c r="AG95" s="59"/>
      <c r="AH95" s="59"/>
      <c r="AI95" s="59"/>
      <c r="AJ95" s="59"/>
      <c r="AK95" s="59"/>
      <c r="AL95" s="59"/>
      <c r="AM95" s="59"/>
      <c r="AN95" s="59"/>
      <c r="AO95" s="59"/>
      <c r="AP95" s="59"/>
      <c r="AQ95" s="59"/>
      <c r="AR95" s="59"/>
      <c r="AS95" s="59"/>
      <c r="AT95" s="59"/>
      <c r="AU95" s="59"/>
      <c r="AV95" s="59"/>
      <c r="AW95" s="59"/>
      <c r="AX95" s="59"/>
      <c r="AY95" s="59"/>
      <c r="AZ95" s="59"/>
      <c r="BA95" s="59"/>
      <c r="BB95" s="59"/>
      <c r="BC95" s="59"/>
      <c r="BD95" s="59"/>
      <c r="BE95" s="59"/>
      <c r="BF95" s="59"/>
    </row>
    <row r="96" spans="1:58" x14ac:dyDescent="0.25">
      <c r="A96" s="59"/>
      <c r="B96" s="50"/>
      <c r="C96" s="103" t="s">
        <v>84</v>
      </c>
      <c r="D96" s="85" t="s">
        <v>3</v>
      </c>
      <c r="E96" s="38"/>
      <c r="F96" s="59"/>
      <c r="G96" s="36"/>
      <c r="H96" s="38"/>
      <c r="I96" s="59"/>
      <c r="J96" s="37"/>
      <c r="K96" s="38"/>
      <c r="L96" s="59"/>
      <c r="M96" s="37"/>
      <c r="N96" s="38"/>
      <c r="O96" s="59"/>
      <c r="P96" s="59"/>
      <c r="Q96" s="59"/>
      <c r="R96" s="59"/>
      <c r="S96" s="59"/>
      <c r="T96" s="59"/>
      <c r="U96" s="59"/>
      <c r="V96" s="59"/>
      <c r="W96" s="59"/>
      <c r="X96" s="59"/>
      <c r="Y96" s="59"/>
      <c r="Z96" s="59"/>
      <c r="AA96" s="59"/>
      <c r="AB96" s="59"/>
      <c r="AC96" s="59"/>
      <c r="AD96" s="59"/>
      <c r="AE96" s="59"/>
      <c r="AF96" s="59"/>
      <c r="AG96" s="59"/>
      <c r="AH96" s="59"/>
      <c r="AI96" s="59"/>
      <c r="AJ96" s="59"/>
      <c r="AK96" s="59"/>
      <c r="AL96" s="59"/>
      <c r="AM96" s="59"/>
      <c r="AN96" s="59"/>
      <c r="AO96" s="59"/>
      <c r="AP96" s="59"/>
      <c r="AQ96" s="59"/>
      <c r="AR96" s="59"/>
      <c r="AS96" s="59"/>
      <c r="AT96" s="59"/>
      <c r="AU96" s="59"/>
      <c r="AV96" s="59"/>
      <c r="AW96" s="59"/>
      <c r="AX96" s="59"/>
      <c r="AY96" s="59"/>
      <c r="AZ96" s="59"/>
      <c r="BA96" s="59"/>
      <c r="BB96" s="59"/>
      <c r="BC96" s="59"/>
      <c r="BD96" s="59"/>
      <c r="BE96" s="59"/>
      <c r="BF96" s="59"/>
    </row>
    <row r="97" spans="1:58" x14ac:dyDescent="0.25">
      <c r="A97" s="59"/>
      <c r="B97" s="50"/>
      <c r="C97" s="76" t="s">
        <v>83</v>
      </c>
      <c r="D97" s="85" t="s">
        <v>3</v>
      </c>
      <c r="E97" s="38"/>
      <c r="F97" s="59"/>
      <c r="G97" s="36"/>
      <c r="H97" s="38"/>
      <c r="I97" s="59"/>
      <c r="J97" s="37"/>
      <c r="K97" s="38"/>
      <c r="L97" s="59"/>
      <c r="M97" s="37"/>
      <c r="N97" s="38"/>
      <c r="O97" s="59"/>
      <c r="P97" s="59"/>
      <c r="Q97" s="59"/>
      <c r="R97" s="59"/>
      <c r="S97" s="59"/>
      <c r="T97" s="59"/>
      <c r="U97" s="59"/>
      <c r="V97" s="59"/>
      <c r="W97" s="59"/>
      <c r="X97" s="59"/>
      <c r="Y97" s="59"/>
      <c r="Z97" s="59"/>
      <c r="AA97" s="59"/>
      <c r="AB97" s="59"/>
      <c r="AC97" s="59"/>
      <c r="AD97" s="59"/>
      <c r="AE97" s="59"/>
      <c r="AF97" s="59"/>
      <c r="AG97" s="59"/>
      <c r="AH97" s="59"/>
      <c r="AI97" s="59"/>
      <c r="AJ97" s="59"/>
      <c r="AK97" s="59"/>
      <c r="AL97" s="59"/>
      <c r="AM97" s="59"/>
      <c r="AN97" s="59"/>
      <c r="AO97" s="59"/>
      <c r="AP97" s="59"/>
      <c r="AQ97" s="59"/>
      <c r="AR97" s="59"/>
      <c r="AS97" s="59"/>
      <c r="AT97" s="59"/>
      <c r="AU97" s="59"/>
      <c r="AV97" s="59"/>
      <c r="AW97" s="59"/>
      <c r="AX97" s="59"/>
      <c r="AY97" s="59"/>
      <c r="AZ97" s="59"/>
      <c r="BA97" s="59"/>
      <c r="BB97" s="59"/>
      <c r="BC97" s="59"/>
      <c r="BD97" s="59"/>
      <c r="BE97" s="59"/>
      <c r="BF97" s="59"/>
    </row>
    <row r="98" spans="1:58" x14ac:dyDescent="0.25">
      <c r="A98" s="59"/>
      <c r="B98" s="50" t="s">
        <v>85</v>
      </c>
      <c r="C98" s="85" t="s">
        <v>86</v>
      </c>
      <c r="D98" s="85" t="s">
        <v>55</v>
      </c>
      <c r="E98" s="38"/>
      <c r="F98" s="59"/>
      <c r="G98" s="36"/>
      <c r="H98" s="38"/>
      <c r="I98" s="59"/>
      <c r="J98" s="37"/>
      <c r="K98" s="38"/>
      <c r="L98" s="59"/>
      <c r="M98" s="37"/>
      <c r="N98" s="38"/>
      <c r="O98" s="59"/>
      <c r="P98" s="59"/>
      <c r="Q98" s="59"/>
      <c r="R98" s="59"/>
      <c r="S98" s="59"/>
      <c r="T98" s="59"/>
      <c r="U98" s="59"/>
      <c r="V98" s="59"/>
      <c r="W98" s="59"/>
      <c r="X98" s="59"/>
      <c r="Y98" s="59"/>
      <c r="Z98" s="59"/>
      <c r="AA98" s="59"/>
      <c r="AB98" s="59"/>
      <c r="AC98" s="59"/>
      <c r="AD98" s="59"/>
      <c r="AE98" s="59"/>
      <c r="AF98" s="59"/>
      <c r="AG98" s="59"/>
      <c r="AH98" s="59"/>
      <c r="AI98" s="59"/>
      <c r="AJ98" s="59"/>
      <c r="AK98" s="59"/>
      <c r="AL98" s="59"/>
      <c r="AM98" s="59"/>
      <c r="AN98" s="59"/>
      <c r="AO98" s="59"/>
      <c r="AP98" s="59"/>
      <c r="AQ98" s="59"/>
      <c r="AR98" s="59"/>
      <c r="AS98" s="59"/>
      <c r="AT98" s="59"/>
      <c r="AU98" s="59"/>
      <c r="AV98" s="59"/>
      <c r="AW98" s="59"/>
      <c r="AX98" s="59"/>
      <c r="AY98" s="59"/>
      <c r="AZ98" s="59"/>
      <c r="BA98" s="59"/>
      <c r="BB98" s="59"/>
      <c r="BC98" s="59"/>
      <c r="BD98" s="59"/>
      <c r="BE98" s="59"/>
      <c r="BF98" s="59"/>
    </row>
    <row r="99" spans="1:58" x14ac:dyDescent="0.25">
      <c r="A99" s="59"/>
      <c r="B99" s="50"/>
      <c r="C99" s="76" t="s">
        <v>87</v>
      </c>
      <c r="D99" s="85" t="s">
        <v>108</v>
      </c>
      <c r="E99" s="38"/>
      <c r="F99" s="59"/>
      <c r="G99" s="36"/>
      <c r="H99" s="38"/>
      <c r="I99" s="59"/>
      <c r="J99" s="37"/>
      <c r="K99" s="38"/>
      <c r="L99" s="59"/>
      <c r="M99" s="37"/>
      <c r="N99" s="38"/>
      <c r="O99" s="59"/>
      <c r="P99" s="59"/>
      <c r="Q99" s="59"/>
      <c r="R99" s="59"/>
      <c r="S99" s="59"/>
      <c r="T99" s="59"/>
      <c r="U99" s="59"/>
      <c r="V99" s="59"/>
      <c r="W99" s="59"/>
      <c r="X99" s="59"/>
      <c r="Y99" s="59"/>
      <c r="Z99" s="59"/>
      <c r="AA99" s="59"/>
      <c r="AB99" s="59"/>
      <c r="AC99" s="59"/>
      <c r="AD99" s="59"/>
      <c r="AE99" s="59"/>
      <c r="AF99" s="59"/>
      <c r="AG99" s="59"/>
      <c r="AH99" s="59"/>
      <c r="AI99" s="59"/>
      <c r="AJ99" s="59"/>
      <c r="AK99" s="59"/>
      <c r="AL99" s="59"/>
      <c r="AM99" s="59"/>
      <c r="AN99" s="59"/>
      <c r="AO99" s="59"/>
      <c r="AP99" s="59"/>
      <c r="AQ99" s="59"/>
      <c r="AR99" s="59"/>
      <c r="AS99" s="59"/>
      <c r="AT99" s="59"/>
      <c r="AU99" s="59"/>
      <c r="AV99" s="59"/>
      <c r="AW99" s="59"/>
      <c r="AX99" s="59"/>
      <c r="AY99" s="59"/>
      <c r="AZ99" s="59"/>
      <c r="BA99" s="59"/>
      <c r="BB99" s="59"/>
      <c r="BC99" s="59"/>
      <c r="BD99" s="59"/>
      <c r="BE99" s="59"/>
      <c r="BF99" s="59"/>
    </row>
    <row r="100" spans="1:58" x14ac:dyDescent="0.25">
      <c r="A100" s="59"/>
      <c r="B100" s="50"/>
      <c r="C100" s="76" t="s">
        <v>96</v>
      </c>
      <c r="D100" s="85" t="s">
        <v>108</v>
      </c>
      <c r="E100" s="38"/>
      <c r="F100" s="59"/>
      <c r="G100" s="36"/>
      <c r="H100" s="38"/>
      <c r="I100" s="59"/>
      <c r="J100" s="37"/>
      <c r="K100" s="38"/>
      <c r="L100" s="59"/>
      <c r="M100" s="37"/>
      <c r="N100" s="38"/>
      <c r="O100" s="59"/>
      <c r="P100" s="59"/>
      <c r="Q100" s="59"/>
      <c r="R100" s="59"/>
      <c r="S100" s="59"/>
      <c r="T100" s="59"/>
      <c r="U100" s="59"/>
      <c r="V100" s="59"/>
      <c r="W100" s="59"/>
      <c r="X100" s="59"/>
      <c r="Y100" s="59"/>
      <c r="Z100" s="59"/>
      <c r="AA100" s="59"/>
      <c r="AB100" s="59"/>
      <c r="AC100" s="59"/>
      <c r="AD100" s="59"/>
      <c r="AE100" s="59"/>
      <c r="AF100" s="59"/>
      <c r="AG100" s="59"/>
      <c r="AH100" s="59"/>
      <c r="AI100" s="59"/>
      <c r="AJ100" s="59"/>
      <c r="AK100" s="59"/>
      <c r="AL100" s="59"/>
      <c r="AM100" s="59"/>
      <c r="AN100" s="59"/>
      <c r="AO100" s="59"/>
      <c r="AP100" s="59"/>
      <c r="AQ100" s="59"/>
      <c r="AR100" s="59"/>
      <c r="AS100" s="59"/>
      <c r="AT100" s="59"/>
      <c r="AU100" s="59"/>
      <c r="AV100" s="59"/>
      <c r="AW100" s="59"/>
      <c r="AX100" s="59"/>
      <c r="AY100" s="59"/>
      <c r="AZ100" s="59"/>
      <c r="BA100" s="59"/>
      <c r="BB100" s="59"/>
      <c r="BC100" s="59"/>
      <c r="BD100" s="59"/>
      <c r="BE100" s="59"/>
      <c r="BF100" s="59"/>
    </row>
    <row r="101" spans="1:58" x14ac:dyDescent="0.25">
      <c r="A101" s="59"/>
      <c r="B101" s="59"/>
      <c r="C101" s="104"/>
      <c r="D101" s="59"/>
      <c r="E101" s="59"/>
      <c r="F101" s="59"/>
      <c r="G101" s="59"/>
      <c r="H101" s="59"/>
      <c r="I101" s="59"/>
      <c r="J101" s="59"/>
      <c r="K101" s="59"/>
      <c r="L101" s="59"/>
      <c r="M101" s="59"/>
      <c r="N101" s="59"/>
      <c r="O101" s="59"/>
      <c r="P101" s="59"/>
      <c r="Q101" s="59"/>
      <c r="R101" s="59"/>
      <c r="S101" s="59"/>
      <c r="T101" s="59"/>
      <c r="U101" s="59"/>
      <c r="V101" s="59"/>
      <c r="W101" s="59"/>
      <c r="X101" s="59"/>
      <c r="Y101" s="59"/>
      <c r="Z101" s="59"/>
      <c r="AA101" s="59"/>
      <c r="AB101" s="59"/>
      <c r="AC101" s="59"/>
      <c r="AD101" s="59"/>
      <c r="AE101" s="59"/>
      <c r="AF101" s="59"/>
      <c r="AG101" s="59"/>
      <c r="AH101" s="59"/>
      <c r="AI101" s="59"/>
      <c r="AJ101" s="59"/>
      <c r="AK101" s="59"/>
      <c r="AL101" s="59"/>
      <c r="AM101" s="59"/>
      <c r="AN101" s="59"/>
      <c r="AO101" s="59"/>
      <c r="AP101" s="59"/>
      <c r="AQ101" s="59"/>
      <c r="AR101" s="59"/>
      <c r="AS101" s="59"/>
      <c r="AT101" s="59"/>
      <c r="AU101" s="59"/>
      <c r="AV101" s="59"/>
      <c r="AW101" s="59"/>
      <c r="AX101" s="59"/>
      <c r="AY101" s="59"/>
      <c r="AZ101" s="59"/>
      <c r="BA101" s="59"/>
      <c r="BB101" s="59"/>
      <c r="BC101" s="59"/>
      <c r="BD101" s="59"/>
      <c r="BE101" s="59"/>
      <c r="BF101" s="59"/>
    </row>
    <row r="102" spans="1:58" x14ac:dyDescent="0.25">
      <c r="A102" s="59"/>
      <c r="B102" s="59"/>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c r="AA102" s="59"/>
      <c r="AB102" s="59"/>
      <c r="AC102" s="59"/>
      <c r="AD102" s="59"/>
      <c r="AE102" s="59"/>
      <c r="AF102" s="59"/>
      <c r="AG102" s="59"/>
      <c r="AH102" s="59"/>
      <c r="AI102" s="59"/>
      <c r="AJ102" s="59"/>
      <c r="AK102" s="59"/>
      <c r="AL102" s="59"/>
      <c r="AM102" s="59"/>
      <c r="AN102" s="59"/>
      <c r="AO102" s="59"/>
      <c r="AP102" s="59"/>
      <c r="AQ102" s="59"/>
      <c r="AR102" s="59"/>
      <c r="AS102" s="59"/>
      <c r="AT102" s="59"/>
      <c r="AU102" s="59"/>
      <c r="AV102" s="59"/>
      <c r="AW102" s="59"/>
      <c r="AX102" s="59"/>
      <c r="AY102" s="59"/>
      <c r="AZ102" s="59"/>
      <c r="BA102" s="59"/>
      <c r="BB102" s="59"/>
      <c r="BC102" s="59"/>
      <c r="BD102" s="59"/>
      <c r="BE102" s="59"/>
      <c r="BF102" s="59"/>
    </row>
    <row r="103" spans="1:58" x14ac:dyDescent="0.25">
      <c r="A103" s="59"/>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c r="AA103" s="59"/>
      <c r="AB103" s="59"/>
      <c r="AC103" s="59"/>
      <c r="AD103" s="59"/>
      <c r="AE103" s="59"/>
      <c r="AF103" s="59"/>
      <c r="AG103" s="59"/>
      <c r="AH103" s="59"/>
      <c r="AI103" s="59"/>
      <c r="AJ103" s="59"/>
      <c r="AK103" s="59"/>
      <c r="AL103" s="59"/>
      <c r="AM103" s="59"/>
      <c r="AN103" s="59"/>
      <c r="AO103" s="59"/>
      <c r="AP103" s="59"/>
      <c r="AQ103" s="59"/>
      <c r="AR103" s="59"/>
      <c r="AS103" s="59"/>
      <c r="AT103" s="59"/>
      <c r="AU103" s="59"/>
      <c r="AV103" s="59"/>
      <c r="AW103" s="59"/>
      <c r="AX103" s="59"/>
      <c r="AY103" s="59"/>
      <c r="AZ103" s="59"/>
      <c r="BA103" s="59"/>
      <c r="BB103" s="59"/>
      <c r="BC103" s="59"/>
      <c r="BD103" s="59"/>
      <c r="BE103" s="59"/>
      <c r="BF103" s="59"/>
    </row>
    <row r="104" spans="1:58" x14ac:dyDescent="0.25">
      <c r="A104" s="59"/>
      <c r="B104" s="59"/>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59"/>
      <c r="AE104" s="59"/>
      <c r="AF104" s="59"/>
      <c r="AG104" s="59"/>
      <c r="AH104" s="59"/>
      <c r="AI104" s="59"/>
      <c r="AJ104" s="59"/>
      <c r="AK104" s="59"/>
      <c r="AL104" s="59"/>
      <c r="AM104" s="59"/>
      <c r="AN104" s="59"/>
      <c r="AO104" s="59"/>
      <c r="AP104" s="59"/>
      <c r="AQ104" s="59"/>
      <c r="AR104" s="59"/>
      <c r="AS104" s="59"/>
      <c r="AT104" s="59"/>
      <c r="AU104" s="59"/>
      <c r="AV104" s="59"/>
      <c r="AW104" s="59"/>
      <c r="AX104" s="59"/>
      <c r="AY104" s="59"/>
      <c r="AZ104" s="59"/>
      <c r="BA104" s="59"/>
      <c r="BB104" s="59"/>
      <c r="BC104" s="59"/>
      <c r="BD104" s="59"/>
      <c r="BE104" s="59"/>
      <c r="BF104" s="59"/>
    </row>
    <row r="105" spans="1:58" x14ac:dyDescent="0.25">
      <c r="A105" s="59"/>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59"/>
      <c r="AE105" s="59"/>
      <c r="AF105" s="59"/>
      <c r="AG105" s="59"/>
      <c r="AH105" s="59"/>
      <c r="AI105" s="59"/>
      <c r="AJ105" s="59"/>
      <c r="AK105" s="59"/>
      <c r="AL105" s="59"/>
      <c r="AM105" s="59"/>
      <c r="AN105" s="59"/>
      <c r="AO105" s="59"/>
      <c r="AP105" s="59"/>
      <c r="AQ105" s="59"/>
      <c r="AR105" s="59"/>
      <c r="AS105" s="59"/>
      <c r="AT105" s="59"/>
      <c r="AU105" s="59"/>
      <c r="AV105" s="59"/>
      <c r="AW105" s="59"/>
      <c r="AX105" s="59"/>
      <c r="AY105" s="59"/>
      <c r="AZ105" s="59"/>
      <c r="BA105" s="59"/>
      <c r="BB105" s="59"/>
      <c r="BC105" s="59"/>
      <c r="BD105" s="59"/>
      <c r="BE105" s="59"/>
      <c r="BF105" s="59"/>
    </row>
    <row r="106" spans="1:58" x14ac:dyDescent="0.25">
      <c r="A106" s="59"/>
      <c r="B106" s="59"/>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59"/>
      <c r="AE106" s="59"/>
      <c r="AF106" s="59"/>
      <c r="AG106" s="59"/>
      <c r="AH106" s="59"/>
      <c r="AI106" s="59"/>
      <c r="AJ106" s="59"/>
      <c r="AK106" s="59"/>
      <c r="AL106" s="59"/>
      <c r="AM106" s="59"/>
      <c r="AN106" s="59"/>
      <c r="AO106" s="59"/>
      <c r="AP106" s="59"/>
      <c r="AQ106" s="59"/>
      <c r="AR106" s="59"/>
      <c r="AS106" s="59"/>
      <c r="AT106" s="59"/>
      <c r="AU106" s="59"/>
      <c r="AV106" s="59"/>
      <c r="AW106" s="59"/>
      <c r="AX106" s="59"/>
      <c r="AY106" s="59"/>
      <c r="AZ106" s="59"/>
      <c r="BA106" s="59"/>
      <c r="BB106" s="59"/>
      <c r="BC106" s="59"/>
      <c r="BD106" s="59"/>
      <c r="BE106" s="59"/>
      <c r="BF106" s="59"/>
    </row>
    <row r="107" spans="1:58" x14ac:dyDescent="0.25">
      <c r="A107" s="59"/>
      <c r="B107" s="59"/>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59"/>
      <c r="AB107" s="59"/>
      <c r="AC107" s="59"/>
      <c r="AD107" s="59"/>
      <c r="AE107" s="59"/>
      <c r="AF107" s="59"/>
      <c r="AG107" s="59"/>
      <c r="AH107" s="59"/>
      <c r="AI107" s="59"/>
      <c r="AJ107" s="59"/>
      <c r="AK107" s="59"/>
      <c r="AL107" s="59"/>
      <c r="AM107" s="59"/>
      <c r="AN107" s="59"/>
      <c r="AO107" s="59"/>
      <c r="AP107" s="59"/>
      <c r="AQ107" s="59"/>
      <c r="AR107" s="59"/>
      <c r="AS107" s="59"/>
      <c r="AT107" s="59"/>
      <c r="AU107" s="59"/>
      <c r="AV107" s="59"/>
      <c r="AW107" s="59"/>
      <c r="AX107" s="59"/>
      <c r="AY107" s="59"/>
      <c r="AZ107" s="59"/>
      <c r="BA107" s="59"/>
      <c r="BB107" s="59"/>
      <c r="BC107" s="59"/>
      <c r="BD107" s="59"/>
      <c r="BE107" s="59"/>
      <c r="BF107" s="59"/>
    </row>
    <row r="108" spans="1:58" x14ac:dyDescent="0.25">
      <c r="A108" s="59"/>
      <c r="B108" s="59"/>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59"/>
      <c r="AJ108" s="59"/>
      <c r="AK108" s="59"/>
      <c r="AL108" s="59"/>
      <c r="AM108" s="59"/>
      <c r="AN108" s="59"/>
      <c r="AO108" s="59"/>
      <c r="AP108" s="59"/>
      <c r="AQ108" s="59"/>
      <c r="AR108" s="59"/>
      <c r="AS108" s="59"/>
      <c r="AT108" s="59"/>
      <c r="AU108" s="59"/>
      <c r="AV108" s="59"/>
      <c r="AW108" s="59"/>
      <c r="AX108" s="59"/>
      <c r="AY108" s="59"/>
      <c r="AZ108" s="59"/>
      <c r="BA108" s="59"/>
      <c r="BB108" s="59"/>
      <c r="BC108" s="59"/>
      <c r="BD108" s="59"/>
      <c r="BE108" s="59"/>
      <c r="BF108" s="59"/>
    </row>
    <row r="109" spans="1:58" x14ac:dyDescent="0.25">
      <c r="A109" s="59"/>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c r="AK109" s="59"/>
      <c r="AL109" s="59"/>
      <c r="AM109" s="59"/>
      <c r="AN109" s="59"/>
      <c r="AO109" s="59"/>
      <c r="AP109" s="59"/>
      <c r="AQ109" s="59"/>
      <c r="AR109" s="59"/>
      <c r="AS109" s="59"/>
      <c r="AT109" s="59"/>
      <c r="AU109" s="59"/>
      <c r="AV109" s="59"/>
      <c r="AW109" s="59"/>
      <c r="AX109" s="59"/>
      <c r="AY109" s="59"/>
      <c r="AZ109" s="59"/>
      <c r="BA109" s="59"/>
      <c r="BB109" s="59"/>
      <c r="BC109" s="59"/>
      <c r="BD109" s="59"/>
      <c r="BE109" s="59"/>
      <c r="BF109" s="59"/>
    </row>
    <row r="110" spans="1:58" x14ac:dyDescent="0.25">
      <c r="A110" s="59"/>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c r="AO110" s="59"/>
      <c r="AP110" s="59"/>
      <c r="AQ110" s="59"/>
      <c r="AR110" s="59"/>
      <c r="AS110" s="59"/>
      <c r="AT110" s="59"/>
      <c r="AU110" s="59"/>
      <c r="AV110" s="59"/>
      <c r="AW110" s="59"/>
      <c r="AX110" s="59"/>
      <c r="AY110" s="59"/>
      <c r="AZ110" s="59"/>
      <c r="BA110" s="59"/>
      <c r="BB110" s="59"/>
      <c r="BC110" s="59"/>
      <c r="BD110" s="59"/>
      <c r="BE110" s="59"/>
      <c r="BF110" s="59"/>
    </row>
    <row r="111" spans="1:58" x14ac:dyDescent="0.25">
      <c r="A111" s="59"/>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c r="AK111" s="59"/>
      <c r="AL111" s="59"/>
      <c r="AM111" s="59"/>
      <c r="AN111" s="59"/>
      <c r="AO111" s="59"/>
      <c r="AP111" s="59"/>
      <c r="AQ111" s="59"/>
      <c r="AR111" s="59"/>
      <c r="AS111" s="59"/>
      <c r="AT111" s="59"/>
      <c r="AU111" s="59"/>
      <c r="AV111" s="59"/>
      <c r="AW111" s="59"/>
      <c r="AX111" s="59"/>
      <c r="AY111" s="59"/>
      <c r="AZ111" s="59"/>
      <c r="BA111" s="59"/>
      <c r="BB111" s="59"/>
      <c r="BC111" s="59"/>
      <c r="BD111" s="59"/>
      <c r="BE111" s="59"/>
      <c r="BF111" s="59"/>
    </row>
    <row r="112" spans="1:58" x14ac:dyDescent="0.25">
      <c r="A112" s="59"/>
      <c r="B112" s="59"/>
      <c r="C112" s="59"/>
      <c r="D112" s="59"/>
      <c r="E112" s="105"/>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c r="AK112" s="59"/>
      <c r="AL112" s="59"/>
      <c r="AM112" s="59"/>
      <c r="AN112" s="59"/>
      <c r="AO112" s="59"/>
      <c r="AP112" s="59"/>
      <c r="AQ112" s="59"/>
      <c r="AR112" s="59"/>
      <c r="AS112" s="59"/>
      <c r="AT112" s="59"/>
      <c r="AU112" s="59"/>
      <c r="AV112" s="59"/>
      <c r="AW112" s="59"/>
      <c r="AX112" s="59"/>
      <c r="AY112" s="59"/>
      <c r="AZ112" s="59"/>
      <c r="BA112" s="59"/>
      <c r="BB112" s="59"/>
      <c r="BC112" s="59"/>
      <c r="BD112" s="59"/>
      <c r="BE112" s="59"/>
      <c r="BF112" s="59"/>
    </row>
  </sheetData>
  <mergeCells count="17">
    <mergeCell ref="G44:H44"/>
    <mergeCell ref="J44:K44"/>
    <mergeCell ref="M44:N44"/>
    <mergeCell ref="G82:H82"/>
    <mergeCell ref="J82:K82"/>
    <mergeCell ref="M82:N82"/>
    <mergeCell ref="M18:N18"/>
    <mergeCell ref="G2:H6"/>
    <mergeCell ref="G8:H8"/>
    <mergeCell ref="G9:H9"/>
    <mergeCell ref="G11:H11"/>
    <mergeCell ref="G12:H12"/>
    <mergeCell ref="G13:H13"/>
    <mergeCell ref="G14:H14"/>
    <mergeCell ref="G16:H16"/>
    <mergeCell ref="G18:H18"/>
    <mergeCell ref="J18:K18"/>
  </mergeCells>
  <hyperlinks>
    <hyperlink ref="G12:H12" r:id="rId1" display="Estimado según Base de Datos del Suelo de CyL " xr:uid="{630022C9-33A5-415F-A2CB-7DFBCC3FE013}"/>
    <hyperlink ref="G13:H16" r:id="rId2" display="Estimado según Base de Datos del Suelo de CyL " xr:uid="{EA673F87-E7DB-48A0-A6B0-1CF4B29F268B}"/>
    <hyperlink ref="G16:H16" r:id="rId3" display="Estimated according to the Soil Database of CyL. " xr:uid="{E607E07E-8A04-4B6C-A4C6-3CD4F4ED5E72}"/>
    <hyperlink ref="H21:H22" r:id="rId4" display="https://suelos.itacyl.es/" xr:uid="{B94F8615-1546-4DD8-A960-63605A1D9712}"/>
  </hyperlinks>
  <pageMargins left="0.7" right="0.7" top="0.75" bottom="0.75" header="0.3" footer="0.3"/>
  <pageSetup orientation="portrait" r:id="rId5"/>
  <drawing r:id="rId6"/>
  <legacyDrawing r:id="rId7"/>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186A9-6BC4-CF4C-A514-C87D155A1A92}">
  <sheetPr>
    <tabColor rgb="FF7030A0"/>
  </sheetPr>
  <dimension ref="A1:BF112"/>
  <sheetViews>
    <sheetView showGridLines="0" zoomScaleNormal="100" workbookViewId="0">
      <selection activeCell="G96" sqref="G96"/>
    </sheetView>
  </sheetViews>
  <sheetFormatPr baseColWidth="10" defaultColWidth="8.625" defaultRowHeight="15.75" x14ac:dyDescent="0.25"/>
  <cols>
    <col min="1" max="1" width="1.125" customWidth="1"/>
    <col min="2" max="2" width="8.5" bestFit="1" customWidth="1"/>
    <col min="3" max="3" width="76.625" bestFit="1" customWidth="1"/>
    <col min="4" max="4" width="22.625" bestFit="1" customWidth="1"/>
    <col min="5" max="5" width="16.625" customWidth="1"/>
    <col min="6" max="6" width="3.875" customWidth="1"/>
    <col min="7" max="7" width="15.625" customWidth="1"/>
    <col min="8" max="8" width="33.5" customWidth="1"/>
    <col min="9" max="9" width="4" customWidth="1"/>
    <col min="10" max="10" width="15.625" customWidth="1"/>
    <col min="11" max="11" width="33.5" customWidth="1"/>
    <col min="12" max="12" width="4" customWidth="1"/>
    <col min="13" max="13" width="15.625" customWidth="1"/>
    <col min="14" max="14" width="33.5" customWidth="1"/>
  </cols>
  <sheetData>
    <row r="1" spans="1:58" x14ac:dyDescent="0.25">
      <c r="A1" s="59"/>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t="s">
        <v>144</v>
      </c>
    </row>
    <row r="2" spans="1:58" ht="20.100000000000001" customHeight="1" x14ac:dyDescent="0.25">
      <c r="A2" s="59"/>
      <c r="B2" s="59"/>
      <c r="C2" s="59"/>
      <c r="D2" s="59"/>
      <c r="E2" s="59"/>
      <c r="F2" s="59"/>
      <c r="G2" s="128" t="s">
        <v>188</v>
      </c>
      <c r="H2" s="12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t="s">
        <v>146</v>
      </c>
      <c r="BE2" s="59"/>
      <c r="BF2" s="59"/>
    </row>
    <row r="3" spans="1:58" ht="15.95" customHeight="1" x14ac:dyDescent="0.25">
      <c r="A3" s="59"/>
      <c r="B3" s="59"/>
      <c r="C3" s="59"/>
      <c r="D3" s="59"/>
      <c r="E3" s="59"/>
      <c r="F3" s="59"/>
      <c r="G3" s="130"/>
      <c r="H3" s="131"/>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row>
    <row r="4" spans="1:58" ht="27" customHeight="1" x14ac:dyDescent="0.25">
      <c r="A4" s="59"/>
      <c r="B4" s="59"/>
      <c r="C4" s="60" t="s">
        <v>147</v>
      </c>
      <c r="D4" s="61" t="s">
        <v>148</v>
      </c>
      <c r="E4" s="62" t="s">
        <v>295</v>
      </c>
      <c r="F4" s="59"/>
      <c r="G4" s="130"/>
      <c r="H4" s="131"/>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row>
    <row r="5" spans="1:58" ht="15.95" customHeight="1" x14ac:dyDescent="0.25">
      <c r="A5" s="59"/>
      <c r="B5" s="59"/>
      <c r="C5" s="59"/>
      <c r="D5" s="148" t="s">
        <v>220</v>
      </c>
      <c r="E5" s="164" t="s">
        <v>274</v>
      </c>
      <c r="F5" s="59"/>
      <c r="G5" s="130"/>
      <c r="H5" s="131"/>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row>
    <row r="6" spans="1:58" ht="15.95" customHeight="1" x14ac:dyDescent="0.25">
      <c r="A6" s="59"/>
      <c r="B6" s="59"/>
      <c r="C6" s="59"/>
      <c r="D6" s="59"/>
      <c r="E6" s="59"/>
      <c r="F6" s="59"/>
      <c r="G6" s="132"/>
      <c r="H6" s="133"/>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row>
    <row r="7" spans="1:58" x14ac:dyDescent="0.25">
      <c r="A7" s="59"/>
      <c r="B7" s="59"/>
      <c r="C7" s="59"/>
      <c r="D7" s="63"/>
      <c r="E7" s="63"/>
      <c r="F7" s="63"/>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row>
    <row r="8" spans="1:58" s="2" customFormat="1" x14ac:dyDescent="0.25">
      <c r="A8" s="64"/>
      <c r="B8" s="65" t="s">
        <v>149</v>
      </c>
      <c r="C8" s="66"/>
      <c r="D8" s="66"/>
      <c r="E8" s="67"/>
      <c r="F8" s="64"/>
      <c r="G8" s="134"/>
      <c r="H8" s="135"/>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row>
    <row r="9" spans="1:58" s="3" customFormat="1" x14ac:dyDescent="0.25">
      <c r="A9" s="68"/>
      <c r="B9" s="69" t="s">
        <v>108</v>
      </c>
      <c r="C9" s="70" t="s">
        <v>43</v>
      </c>
      <c r="D9" s="71" t="s">
        <v>44</v>
      </c>
      <c r="E9" s="71" t="s">
        <v>127</v>
      </c>
      <c r="F9" s="68"/>
      <c r="G9" s="136" t="s">
        <v>128</v>
      </c>
      <c r="H9" s="137"/>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row>
    <row r="10" spans="1:58" s="2" customFormat="1" x14ac:dyDescent="0.25">
      <c r="A10" s="64"/>
      <c r="B10" s="72">
        <v>1</v>
      </c>
      <c r="C10" s="51" t="s">
        <v>150</v>
      </c>
      <c r="D10" s="51" t="s">
        <v>5</v>
      </c>
      <c r="E10" s="73">
        <v>16.510000000000002</v>
      </c>
      <c r="F10" s="64"/>
      <c r="G10" s="74"/>
      <c r="H10" s="75"/>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row>
    <row r="11" spans="1:58" s="2" customFormat="1" x14ac:dyDescent="0.25">
      <c r="A11" s="64"/>
      <c r="B11" s="72">
        <v>2</v>
      </c>
      <c r="C11" s="51" t="s">
        <v>53</v>
      </c>
      <c r="D11" s="51"/>
      <c r="E11" s="31"/>
      <c r="F11" s="64"/>
      <c r="G11" s="138"/>
      <c r="H11" s="139"/>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row>
    <row r="12" spans="1:58" s="2" customFormat="1" x14ac:dyDescent="0.25">
      <c r="A12" s="64"/>
      <c r="B12" s="72"/>
      <c r="C12" s="76" t="s">
        <v>54</v>
      </c>
      <c r="D12" s="51" t="s">
        <v>55</v>
      </c>
      <c r="E12" s="31">
        <v>68.72</v>
      </c>
      <c r="F12" s="64"/>
      <c r="G12" s="138" t="s">
        <v>296</v>
      </c>
      <c r="H12" s="139"/>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row>
    <row r="13" spans="1:58" s="2" customFormat="1" x14ac:dyDescent="0.25">
      <c r="A13" s="64"/>
      <c r="B13" s="72"/>
      <c r="C13" s="76" t="s">
        <v>56</v>
      </c>
      <c r="D13" s="51" t="s">
        <v>55</v>
      </c>
      <c r="E13" s="31">
        <v>22</v>
      </c>
      <c r="F13" s="64"/>
      <c r="G13" s="138"/>
      <c r="H13" s="139"/>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c r="BF13" s="64"/>
    </row>
    <row r="14" spans="1:58" s="2" customFormat="1" x14ac:dyDescent="0.25">
      <c r="A14" s="64"/>
      <c r="B14" s="72"/>
      <c r="C14" s="76" t="s">
        <v>57</v>
      </c>
      <c r="D14" s="51" t="s">
        <v>55</v>
      </c>
      <c r="E14" s="31">
        <v>9.2799999999999994</v>
      </c>
      <c r="F14" s="64"/>
      <c r="G14" s="138"/>
      <c r="H14" s="139"/>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row>
    <row r="15" spans="1:58" s="2" customFormat="1" ht="18" x14ac:dyDescent="0.25">
      <c r="A15" s="64"/>
      <c r="B15" s="72">
        <v>3</v>
      </c>
      <c r="C15" s="51" t="s">
        <v>58</v>
      </c>
      <c r="D15" s="51" t="s">
        <v>187</v>
      </c>
      <c r="E15" s="31">
        <v>1.31</v>
      </c>
      <c r="F15" s="64"/>
      <c r="G15" s="157" t="str">
        <f>'Parcel 2 outwith DAT(s)'!$G$16</f>
        <v xml:space="preserve">Estimated according to the Soil Database of CyL. </v>
      </c>
      <c r="H15" s="158"/>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row>
    <row r="16" spans="1:58" s="2" customFormat="1" x14ac:dyDescent="0.25">
      <c r="A16" s="64"/>
      <c r="B16" s="72">
        <v>4</v>
      </c>
      <c r="C16" s="77" t="s">
        <v>60</v>
      </c>
      <c r="D16" s="51" t="s">
        <v>55</v>
      </c>
      <c r="E16" s="31">
        <v>0.44</v>
      </c>
      <c r="F16" s="64"/>
      <c r="G16" s="138" t="s">
        <v>297</v>
      </c>
      <c r="H16" s="139"/>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64"/>
      <c r="BE16" s="64"/>
      <c r="BF16" s="64"/>
    </row>
    <row r="17" spans="1:58" ht="19.350000000000001" customHeight="1" x14ac:dyDescent="0.25">
      <c r="A17" s="59"/>
      <c r="B17" s="59"/>
      <c r="C17" s="64"/>
      <c r="D17" s="63"/>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row>
    <row r="18" spans="1:58" s="2" customFormat="1" ht="19.350000000000001" customHeight="1" x14ac:dyDescent="0.25">
      <c r="A18" s="64"/>
      <c r="B18" s="78" t="s">
        <v>32</v>
      </c>
      <c r="C18" s="79"/>
      <c r="D18" s="79"/>
      <c r="E18" s="80"/>
      <c r="F18" s="64"/>
      <c r="G18" s="123" t="s">
        <v>129</v>
      </c>
      <c r="H18" s="124"/>
      <c r="I18" s="59"/>
      <c r="J18" s="140" t="s">
        <v>130</v>
      </c>
      <c r="K18" s="141"/>
      <c r="L18" s="81"/>
      <c r="M18" s="123" t="s">
        <v>131</v>
      </c>
      <c r="N18" s="127"/>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row>
    <row r="19" spans="1:58" s="3" customFormat="1" ht="19.350000000000001" customHeight="1" x14ac:dyDescent="0.25">
      <c r="A19" s="68"/>
      <c r="B19" s="82" t="s">
        <v>33</v>
      </c>
      <c r="C19" s="83" t="s">
        <v>34</v>
      </c>
      <c r="D19" s="83" t="s">
        <v>35</v>
      </c>
      <c r="E19" s="84" t="s">
        <v>132</v>
      </c>
      <c r="F19" s="68"/>
      <c r="G19" s="40" t="s">
        <v>189</v>
      </c>
      <c r="H19" s="41" t="s">
        <v>128</v>
      </c>
      <c r="I19" s="64"/>
      <c r="J19" s="40" t="s">
        <v>189</v>
      </c>
      <c r="K19" s="40" t="s">
        <v>128</v>
      </c>
      <c r="L19" s="68"/>
      <c r="M19" s="40" t="s">
        <v>189</v>
      </c>
      <c r="N19" s="41" t="s">
        <v>128</v>
      </c>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row>
    <row r="20" spans="1:58" s="2" customFormat="1" ht="19.350000000000001" customHeight="1" x14ac:dyDescent="0.25">
      <c r="A20" s="64"/>
      <c r="B20" s="50" t="s">
        <v>50</v>
      </c>
      <c r="C20" s="85" t="s">
        <v>121</v>
      </c>
      <c r="D20" s="85" t="s">
        <v>61</v>
      </c>
      <c r="E20" s="36"/>
      <c r="G20" s="36"/>
      <c r="H20" s="167"/>
      <c r="I20" s="170"/>
      <c r="J20" s="37"/>
      <c r="K20" s="38"/>
      <c r="L20" s="64"/>
      <c r="M20" s="37"/>
      <c r="N20" s="38"/>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row>
    <row r="21" spans="1:58" s="2" customFormat="1" ht="19.350000000000001" customHeight="1" x14ac:dyDescent="0.25">
      <c r="A21" s="64"/>
      <c r="B21" s="50" t="s">
        <v>51</v>
      </c>
      <c r="C21" s="85" t="s">
        <v>122</v>
      </c>
      <c r="D21" s="85" t="s">
        <v>61</v>
      </c>
      <c r="E21" s="36" t="s">
        <v>223</v>
      </c>
      <c r="G21" s="36">
        <v>9.1</v>
      </c>
      <c r="H21" s="168" t="s">
        <v>252</v>
      </c>
      <c r="I21" s="169"/>
      <c r="J21" s="37"/>
      <c r="K21" s="38"/>
      <c r="L21" s="64"/>
      <c r="M21" s="37"/>
      <c r="N21" s="38"/>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row>
    <row r="22" spans="1:58" s="2" customFormat="1" ht="19.350000000000001" customHeight="1" x14ac:dyDescent="0.25">
      <c r="A22" s="64"/>
      <c r="B22" s="50" t="s">
        <v>52</v>
      </c>
      <c r="C22" s="85" t="s">
        <v>123</v>
      </c>
      <c r="D22" s="85" t="s">
        <v>61</v>
      </c>
      <c r="E22" s="36" t="s">
        <v>223</v>
      </c>
      <c r="G22" s="36">
        <v>138</v>
      </c>
      <c r="H22" s="168" t="s">
        <v>252</v>
      </c>
      <c r="I22" s="169"/>
      <c r="J22" s="37"/>
      <c r="K22" s="38"/>
      <c r="L22" s="64"/>
      <c r="M22" s="37"/>
      <c r="N22" s="38"/>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row>
    <row r="23" spans="1:58" s="2" customFormat="1" ht="19.350000000000001" customHeight="1" x14ac:dyDescent="0.25">
      <c r="A23" s="64"/>
      <c r="B23" s="50" t="s">
        <v>62</v>
      </c>
      <c r="C23" s="51" t="s">
        <v>63</v>
      </c>
      <c r="D23" s="85" t="s">
        <v>15</v>
      </c>
      <c r="E23" s="36" t="s">
        <v>15</v>
      </c>
      <c r="G23" s="36">
        <v>20</v>
      </c>
      <c r="H23" s="167"/>
      <c r="I23" s="170"/>
      <c r="J23" s="37"/>
      <c r="K23" s="38"/>
      <c r="L23" s="64"/>
      <c r="M23" s="37"/>
      <c r="N23" s="38"/>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row>
    <row r="24" spans="1:58" s="2" customFormat="1" ht="19.350000000000001" customHeight="1" x14ac:dyDescent="0.25">
      <c r="A24" s="64"/>
      <c r="B24" s="50" t="s">
        <v>166</v>
      </c>
      <c r="C24" s="51" t="s">
        <v>167</v>
      </c>
      <c r="D24" s="85" t="s">
        <v>168</v>
      </c>
      <c r="E24" s="36"/>
      <c r="G24" s="36">
        <v>0</v>
      </c>
      <c r="H24" s="167"/>
      <c r="I24" s="170"/>
      <c r="J24" s="37"/>
      <c r="K24" s="38"/>
      <c r="L24" s="64"/>
      <c r="M24" s="37"/>
      <c r="N24" s="38"/>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row>
    <row r="25" spans="1:58" s="2" customFormat="1" ht="19.350000000000001" customHeight="1" x14ac:dyDescent="0.25">
      <c r="A25" s="64"/>
      <c r="B25" s="86" t="s">
        <v>169</v>
      </c>
      <c r="C25" s="87" t="s">
        <v>170</v>
      </c>
      <c r="D25" s="85"/>
      <c r="E25" s="36"/>
      <c r="G25" s="36"/>
      <c r="H25" s="167"/>
      <c r="I25" s="170"/>
      <c r="J25" s="37"/>
      <c r="K25" s="38"/>
      <c r="L25" s="64"/>
      <c r="M25" s="37"/>
      <c r="N25" s="38"/>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64"/>
      <c r="AZ25" s="64"/>
      <c r="BA25" s="64"/>
      <c r="BB25" s="64"/>
      <c r="BC25" s="64"/>
      <c r="BD25" s="64"/>
      <c r="BE25" s="64"/>
      <c r="BF25" s="64"/>
    </row>
    <row r="26" spans="1:58" s="2" customFormat="1" ht="19.350000000000001" customHeight="1" x14ac:dyDescent="0.25">
      <c r="A26" s="64"/>
      <c r="B26" s="50"/>
      <c r="C26" s="51" t="s">
        <v>171</v>
      </c>
      <c r="D26" s="85"/>
      <c r="E26" s="36"/>
      <c r="G26" s="36">
        <v>0</v>
      </c>
      <c r="H26" s="167"/>
      <c r="I26" s="170"/>
      <c r="J26" s="37"/>
      <c r="K26" s="38"/>
      <c r="L26" s="64"/>
      <c r="M26" s="37"/>
      <c r="N26" s="38"/>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row>
    <row r="27" spans="1:58" s="2" customFormat="1" ht="19.350000000000001" customHeight="1" x14ac:dyDescent="0.25">
      <c r="A27" s="64"/>
      <c r="B27" s="50" t="s">
        <v>64</v>
      </c>
      <c r="C27" s="76" t="s">
        <v>172</v>
      </c>
      <c r="D27" s="85" t="s">
        <v>65</v>
      </c>
      <c r="E27" s="36"/>
      <c r="G27" s="36">
        <v>0</v>
      </c>
      <c r="H27" s="167"/>
      <c r="I27" s="170"/>
      <c r="J27" s="37"/>
      <c r="K27" s="38"/>
      <c r="L27" s="64"/>
      <c r="M27" s="37"/>
      <c r="N27" s="38"/>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row>
    <row r="28" spans="1:58" s="2" customFormat="1" ht="19.350000000000001" customHeight="1" x14ac:dyDescent="0.25">
      <c r="A28" s="64"/>
      <c r="B28" s="50" t="s">
        <v>68</v>
      </c>
      <c r="C28" s="76" t="s">
        <v>173</v>
      </c>
      <c r="D28" s="85" t="s">
        <v>66</v>
      </c>
      <c r="E28" s="36"/>
      <c r="G28" s="36">
        <v>0</v>
      </c>
      <c r="H28" s="167"/>
      <c r="I28" s="170"/>
      <c r="J28" s="37"/>
      <c r="K28" s="38"/>
      <c r="L28" s="64"/>
      <c r="M28" s="37"/>
      <c r="N28" s="38"/>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c r="BA28" s="64"/>
      <c r="BB28" s="64"/>
      <c r="BC28" s="64"/>
      <c r="BD28" s="64"/>
      <c r="BE28" s="64"/>
      <c r="BF28" s="64"/>
    </row>
    <row r="29" spans="1:58" s="2" customFormat="1" ht="19.350000000000001" customHeight="1" x14ac:dyDescent="0.25">
      <c r="A29" s="64"/>
      <c r="B29" s="50" t="s">
        <v>69</v>
      </c>
      <c r="C29" s="76" t="s">
        <v>174</v>
      </c>
      <c r="D29" s="85" t="s">
        <v>67</v>
      </c>
      <c r="E29" s="36"/>
      <c r="G29" s="36"/>
      <c r="H29" s="167"/>
      <c r="I29" s="170"/>
      <c r="J29" s="37"/>
      <c r="K29" s="38"/>
      <c r="L29" s="64"/>
      <c r="M29" s="37"/>
      <c r="N29" s="38"/>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row>
    <row r="30" spans="1:58" s="2" customFormat="1" ht="19.350000000000001" customHeight="1" x14ac:dyDescent="0.25">
      <c r="A30" s="64"/>
      <c r="B30" s="50"/>
      <c r="C30" s="51" t="s">
        <v>175</v>
      </c>
      <c r="D30" s="85"/>
      <c r="E30" s="36"/>
      <c r="G30" s="36">
        <v>0</v>
      </c>
      <c r="H30" s="167"/>
      <c r="I30" s="170"/>
      <c r="J30" s="37"/>
      <c r="K30" s="38"/>
      <c r="L30" s="64"/>
      <c r="M30" s="37"/>
      <c r="N30" s="38"/>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c r="BA30" s="64"/>
      <c r="BB30" s="64"/>
      <c r="BC30" s="64"/>
      <c r="BD30" s="64"/>
      <c r="BE30" s="64"/>
      <c r="BF30" s="64"/>
    </row>
    <row r="31" spans="1:58" s="2" customFormat="1" ht="19.350000000000001" customHeight="1" x14ac:dyDescent="0.25">
      <c r="A31" s="64"/>
      <c r="B31" s="50" t="s">
        <v>64</v>
      </c>
      <c r="C31" s="76" t="s">
        <v>172</v>
      </c>
      <c r="D31" s="85" t="s">
        <v>65</v>
      </c>
      <c r="E31" s="36"/>
      <c r="G31" s="36">
        <v>0</v>
      </c>
      <c r="H31" s="167"/>
      <c r="I31" s="170"/>
      <c r="J31" s="37"/>
      <c r="K31" s="38"/>
      <c r="L31" s="64"/>
      <c r="M31" s="37"/>
      <c r="N31" s="38"/>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row>
    <row r="32" spans="1:58" s="2" customFormat="1" ht="19.350000000000001" customHeight="1" x14ac:dyDescent="0.25">
      <c r="A32" s="64"/>
      <c r="B32" s="50" t="s">
        <v>68</v>
      </c>
      <c r="C32" s="76" t="s">
        <v>173</v>
      </c>
      <c r="D32" s="85" t="s">
        <v>66</v>
      </c>
      <c r="E32" s="36"/>
      <c r="G32" s="36">
        <v>0</v>
      </c>
      <c r="H32" s="167"/>
      <c r="I32" s="170"/>
      <c r="J32" s="37"/>
      <c r="K32" s="38"/>
      <c r="L32" s="64"/>
      <c r="M32" s="37"/>
      <c r="N32" s="38"/>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row>
    <row r="33" spans="1:58" s="2" customFormat="1" ht="19.350000000000001" customHeight="1" x14ac:dyDescent="0.25">
      <c r="A33" s="64"/>
      <c r="B33" s="50" t="s">
        <v>69</v>
      </c>
      <c r="C33" s="76" t="s">
        <v>174</v>
      </c>
      <c r="D33" s="85" t="s">
        <v>67</v>
      </c>
      <c r="E33" s="36"/>
      <c r="G33" s="36">
        <v>0</v>
      </c>
      <c r="H33" s="167"/>
      <c r="I33" s="170"/>
      <c r="J33" s="37"/>
      <c r="K33" s="38"/>
      <c r="L33" s="64"/>
      <c r="M33" s="37"/>
      <c r="N33" s="38"/>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64"/>
      <c r="BE33" s="64"/>
      <c r="BF33" s="64"/>
    </row>
    <row r="34" spans="1:58" s="2" customFormat="1" ht="19.350000000000001" customHeight="1" x14ac:dyDescent="0.25">
      <c r="A34" s="64"/>
      <c r="B34" s="50" t="s">
        <v>70</v>
      </c>
      <c r="C34" s="85" t="s">
        <v>176</v>
      </c>
      <c r="D34" s="64"/>
      <c r="E34" s="36"/>
      <c r="G34" s="153" t="s">
        <v>298</v>
      </c>
      <c r="H34" s="167" t="s">
        <v>299</v>
      </c>
      <c r="I34" s="170"/>
      <c r="J34" s="37"/>
      <c r="K34" s="38"/>
      <c r="L34" s="64"/>
      <c r="M34" s="37"/>
      <c r="N34" s="38"/>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row>
    <row r="35" spans="1:58" s="2" customFormat="1" ht="19.350000000000001" customHeight="1" x14ac:dyDescent="0.25">
      <c r="A35" s="64"/>
      <c r="B35" s="50"/>
      <c r="C35" s="76" t="s">
        <v>177</v>
      </c>
      <c r="D35" s="88" t="s">
        <v>100</v>
      </c>
      <c r="E35" s="36" t="s">
        <v>262</v>
      </c>
      <c r="G35" s="36">
        <v>2</v>
      </c>
      <c r="H35" s="167"/>
      <c r="I35" s="170"/>
      <c r="J35" s="37"/>
      <c r="K35" s="38"/>
      <c r="L35" s="64"/>
      <c r="M35" s="37"/>
      <c r="N35" s="38"/>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row>
    <row r="36" spans="1:58" s="2" customFormat="1" ht="19.350000000000001" customHeight="1" x14ac:dyDescent="0.25">
      <c r="A36" s="64"/>
      <c r="B36" s="50"/>
      <c r="C36" s="76" t="s">
        <v>178</v>
      </c>
      <c r="D36" s="85" t="s">
        <v>108</v>
      </c>
      <c r="E36" s="36"/>
      <c r="G36" s="36">
        <v>1</v>
      </c>
      <c r="H36" s="167"/>
      <c r="I36" s="170"/>
      <c r="J36" s="37"/>
      <c r="K36" s="38"/>
      <c r="L36" s="64"/>
      <c r="M36" s="37"/>
      <c r="N36" s="38"/>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row>
    <row r="37" spans="1:58" s="2" customFormat="1" ht="19.350000000000001" customHeight="1" x14ac:dyDescent="0.25">
      <c r="A37" s="64"/>
      <c r="B37" s="50" t="s">
        <v>71</v>
      </c>
      <c r="C37" s="85" t="s">
        <v>179</v>
      </c>
      <c r="D37" s="64"/>
      <c r="E37" s="36"/>
      <c r="G37" s="36">
        <v>0</v>
      </c>
      <c r="H37" s="167"/>
      <c r="I37" s="170"/>
      <c r="J37" s="37"/>
      <c r="K37" s="38"/>
      <c r="L37" s="64"/>
      <c r="M37" s="37"/>
      <c r="N37" s="38"/>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row>
    <row r="38" spans="1:58" s="2" customFormat="1" ht="19.350000000000001" customHeight="1" x14ac:dyDescent="0.25">
      <c r="A38" s="64"/>
      <c r="B38" s="50"/>
      <c r="C38" s="76" t="s">
        <v>180</v>
      </c>
      <c r="D38" s="88" t="s">
        <v>100</v>
      </c>
      <c r="E38" s="36"/>
      <c r="G38" s="36">
        <v>0</v>
      </c>
      <c r="H38" s="167"/>
      <c r="I38" s="170"/>
      <c r="J38" s="37"/>
      <c r="K38" s="38"/>
      <c r="L38" s="64"/>
      <c r="M38" s="37"/>
      <c r="N38" s="38"/>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row>
    <row r="39" spans="1:58" s="2" customFormat="1" ht="19.350000000000001" customHeight="1" x14ac:dyDescent="0.25">
      <c r="A39" s="64"/>
      <c r="B39" s="50"/>
      <c r="C39" s="76" t="s">
        <v>181</v>
      </c>
      <c r="D39" s="85" t="s">
        <v>108</v>
      </c>
      <c r="E39" s="36"/>
      <c r="G39" s="36">
        <v>0</v>
      </c>
      <c r="H39" s="167"/>
      <c r="I39" s="170"/>
      <c r="J39" s="37"/>
      <c r="K39" s="38"/>
      <c r="L39" s="64"/>
      <c r="M39" s="37"/>
      <c r="N39" s="38"/>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row>
    <row r="40" spans="1:58" s="2" customFormat="1" ht="19.350000000000001" customHeight="1" x14ac:dyDescent="0.25">
      <c r="A40" s="64"/>
      <c r="B40" s="50" t="s">
        <v>72</v>
      </c>
      <c r="C40" s="85" t="s">
        <v>182</v>
      </c>
      <c r="D40" s="64"/>
      <c r="E40" s="36"/>
      <c r="G40" s="36">
        <v>0</v>
      </c>
      <c r="H40" s="167"/>
      <c r="I40" s="170"/>
      <c r="J40" s="37"/>
      <c r="K40" s="38"/>
      <c r="L40" s="64"/>
      <c r="M40" s="37"/>
      <c r="N40" s="38"/>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row>
    <row r="41" spans="1:58" s="2" customFormat="1" ht="19.350000000000001" customHeight="1" x14ac:dyDescent="0.25">
      <c r="A41" s="64"/>
      <c r="B41" s="50"/>
      <c r="C41" s="76" t="s">
        <v>183</v>
      </c>
      <c r="D41" s="88" t="s">
        <v>101</v>
      </c>
      <c r="E41" s="36"/>
      <c r="G41" s="36">
        <v>0</v>
      </c>
      <c r="H41" s="167"/>
      <c r="I41" s="170"/>
      <c r="J41" s="37"/>
      <c r="K41" s="38"/>
      <c r="L41" s="64"/>
      <c r="M41" s="37"/>
      <c r="N41" s="38"/>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row>
    <row r="42" spans="1:58" ht="19.350000000000001" customHeight="1" x14ac:dyDescent="0.25">
      <c r="A42" s="64"/>
      <c r="B42" s="50"/>
      <c r="C42" s="76" t="s">
        <v>184</v>
      </c>
      <c r="D42" s="85" t="s">
        <v>108</v>
      </c>
      <c r="E42" s="36"/>
      <c r="F42" s="2"/>
      <c r="G42" s="36">
        <v>0</v>
      </c>
      <c r="H42" s="167"/>
      <c r="I42" s="170"/>
      <c r="J42" s="37"/>
      <c r="K42" s="38"/>
      <c r="L42" s="64"/>
      <c r="M42" s="37"/>
      <c r="N42" s="38"/>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row>
    <row r="43" spans="1:58" ht="19.350000000000001" customHeight="1" x14ac:dyDescent="0.25">
      <c r="A43" s="64"/>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row>
    <row r="44" spans="1:58" ht="19.350000000000001" customHeight="1" x14ac:dyDescent="0.25">
      <c r="A44" s="64"/>
      <c r="B44" s="89" t="s">
        <v>36</v>
      </c>
      <c r="C44" s="90"/>
      <c r="D44" s="90"/>
      <c r="E44" s="91"/>
      <c r="F44" s="64"/>
      <c r="G44" s="123" t="s">
        <v>129</v>
      </c>
      <c r="H44" s="124"/>
      <c r="I44" s="64"/>
      <c r="J44" s="140" t="s">
        <v>130</v>
      </c>
      <c r="K44" s="141"/>
      <c r="L44" s="64"/>
      <c r="M44" s="123" t="s">
        <v>131</v>
      </c>
      <c r="N44" s="12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row>
    <row r="45" spans="1:58" s="2" customFormat="1" ht="19.350000000000001" customHeight="1" x14ac:dyDescent="0.25">
      <c r="A45" s="64"/>
      <c r="B45" s="92" t="s">
        <v>33</v>
      </c>
      <c r="C45" s="93" t="s">
        <v>34</v>
      </c>
      <c r="D45" s="93" t="s">
        <v>35</v>
      </c>
      <c r="E45" s="94" t="s">
        <v>132</v>
      </c>
      <c r="F45" s="64"/>
      <c r="G45" s="40" t="s">
        <v>189</v>
      </c>
      <c r="H45" s="41" t="s">
        <v>128</v>
      </c>
      <c r="I45" s="64"/>
      <c r="J45" s="40" t="s">
        <v>189</v>
      </c>
      <c r="K45" s="41" t="s">
        <v>128</v>
      </c>
      <c r="L45" s="64"/>
      <c r="M45" s="40" t="s">
        <v>189</v>
      </c>
      <c r="N45" s="41" t="s">
        <v>128</v>
      </c>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row>
    <row r="46" spans="1:58" ht="19.350000000000001" customHeight="1" x14ac:dyDescent="0.25">
      <c r="A46" s="64"/>
      <c r="B46" s="50" t="s">
        <v>38</v>
      </c>
      <c r="C46" s="85" t="s">
        <v>39</v>
      </c>
      <c r="D46" s="85" t="s">
        <v>110</v>
      </c>
      <c r="E46" s="36"/>
      <c r="F46" s="2"/>
      <c r="G46" s="36"/>
      <c r="H46" s="38"/>
      <c r="I46" s="64"/>
      <c r="J46" s="37"/>
      <c r="K46" s="38"/>
      <c r="L46" s="64"/>
      <c r="M46" s="37"/>
      <c r="N46" s="38"/>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row>
    <row r="47" spans="1:58" ht="19.350000000000001" customHeight="1" x14ac:dyDescent="0.25">
      <c r="A47" s="64"/>
      <c r="B47" s="50"/>
      <c r="C47" s="76" t="s">
        <v>40</v>
      </c>
      <c r="D47" s="85" t="s">
        <v>110</v>
      </c>
      <c r="E47" s="155" t="s">
        <v>110</v>
      </c>
      <c r="F47" s="2"/>
      <c r="G47" s="36">
        <v>0</v>
      </c>
      <c r="H47" s="38"/>
      <c r="I47" s="64"/>
      <c r="J47" s="37"/>
      <c r="K47" s="38"/>
      <c r="L47" s="64"/>
      <c r="M47" s="37"/>
      <c r="N47" s="38"/>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row>
    <row r="48" spans="1:58" ht="19.350000000000001" customHeight="1" x14ac:dyDescent="0.25">
      <c r="A48" s="64"/>
      <c r="B48" s="50"/>
      <c r="C48" s="76" t="s">
        <v>41</v>
      </c>
      <c r="D48" s="85" t="s">
        <v>110</v>
      </c>
      <c r="E48" s="155" t="s">
        <v>110</v>
      </c>
      <c r="F48" s="2"/>
      <c r="G48" s="36">
        <v>26.54</v>
      </c>
      <c r="H48" s="38"/>
      <c r="I48" s="64"/>
      <c r="J48" s="37"/>
      <c r="K48" s="38"/>
      <c r="L48" s="64"/>
      <c r="M48" s="37"/>
      <c r="N48" s="38"/>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c r="BB48" s="64"/>
      <c r="BC48" s="64"/>
      <c r="BD48" s="64"/>
      <c r="BE48" s="64"/>
      <c r="BF48" s="64"/>
    </row>
    <row r="49" spans="1:58" ht="19.350000000000001" customHeight="1" x14ac:dyDescent="0.25">
      <c r="A49" s="64"/>
      <c r="B49" s="50"/>
      <c r="C49" s="76" t="s">
        <v>186</v>
      </c>
      <c r="D49" s="85" t="s">
        <v>110</v>
      </c>
      <c r="E49" s="155" t="s">
        <v>110</v>
      </c>
      <c r="F49" s="2"/>
      <c r="G49" s="36">
        <v>79.3</v>
      </c>
      <c r="H49" s="36" t="s">
        <v>300</v>
      </c>
      <c r="I49" s="64"/>
      <c r="J49" s="37"/>
      <c r="K49" s="38"/>
      <c r="L49" s="64"/>
      <c r="M49" s="37"/>
      <c r="N49" s="38"/>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row>
    <row r="50" spans="1:58" s="2" customFormat="1" ht="19.350000000000001" customHeight="1" x14ac:dyDescent="0.25">
      <c r="A50" s="64"/>
      <c r="B50" s="50"/>
      <c r="C50" s="76" t="s">
        <v>42</v>
      </c>
      <c r="D50" s="85" t="s">
        <v>110</v>
      </c>
      <c r="E50" s="155" t="s">
        <v>110</v>
      </c>
      <c r="G50" s="36">
        <v>24</v>
      </c>
      <c r="H50" s="38"/>
      <c r="I50" s="64"/>
      <c r="J50" s="37"/>
      <c r="K50" s="38"/>
      <c r="L50" s="64"/>
      <c r="M50" s="37"/>
      <c r="N50" s="38"/>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c r="BE50" s="64"/>
      <c r="BF50" s="64"/>
    </row>
    <row r="51" spans="1:58" ht="19.350000000000001" customHeight="1" x14ac:dyDescent="0.25">
      <c r="A51" s="64"/>
      <c r="B51" s="50"/>
      <c r="C51" s="76" t="s">
        <v>185</v>
      </c>
      <c r="D51" s="85" t="s">
        <v>110</v>
      </c>
      <c r="E51" s="155" t="s">
        <v>110</v>
      </c>
      <c r="F51" s="2"/>
      <c r="G51" s="36">
        <v>0</v>
      </c>
      <c r="H51" s="38"/>
      <c r="I51" s="64"/>
      <c r="J51" s="37"/>
      <c r="K51" s="38"/>
      <c r="L51" s="64"/>
      <c r="M51" s="37"/>
      <c r="N51" s="38"/>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row>
    <row r="52" spans="1:58" ht="19.350000000000001" customHeight="1" x14ac:dyDescent="0.25">
      <c r="A52" s="64"/>
      <c r="B52" s="50"/>
      <c r="C52" s="76" t="s">
        <v>46</v>
      </c>
      <c r="D52" s="85" t="s">
        <v>110</v>
      </c>
      <c r="E52" s="155" t="s">
        <v>110</v>
      </c>
      <c r="F52" s="2"/>
      <c r="G52" s="36">
        <v>102.18</v>
      </c>
      <c r="H52" s="38"/>
      <c r="I52" s="64"/>
      <c r="J52" s="37"/>
      <c r="K52" s="38"/>
      <c r="L52" s="64"/>
      <c r="M52" s="37"/>
      <c r="N52" s="38"/>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row>
    <row r="53" spans="1:58" ht="19.350000000000001" customHeight="1" x14ac:dyDescent="0.25">
      <c r="A53" s="64"/>
      <c r="B53" s="50"/>
      <c r="C53" s="76" t="s">
        <v>97</v>
      </c>
      <c r="D53" s="85" t="s">
        <v>110</v>
      </c>
      <c r="E53" s="155" t="s">
        <v>110</v>
      </c>
      <c r="F53" s="2"/>
      <c r="G53" s="36">
        <v>0</v>
      </c>
      <c r="H53" s="38"/>
      <c r="I53" s="64"/>
      <c r="J53" s="37"/>
      <c r="K53" s="38"/>
      <c r="L53" s="64"/>
      <c r="M53" s="37"/>
      <c r="N53" s="38"/>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row>
    <row r="54" spans="1:58" ht="19.350000000000001" customHeight="1" x14ac:dyDescent="0.25">
      <c r="A54" s="64"/>
      <c r="B54" s="50"/>
      <c r="C54" s="76" t="s">
        <v>126</v>
      </c>
      <c r="D54" s="85" t="s">
        <v>110</v>
      </c>
      <c r="E54" s="155" t="s">
        <v>110</v>
      </c>
      <c r="F54" s="2"/>
      <c r="G54" s="36">
        <v>212</v>
      </c>
      <c r="H54" s="38"/>
      <c r="I54" s="64"/>
      <c r="J54" s="37"/>
      <c r="K54" s="38"/>
      <c r="L54" s="64"/>
      <c r="M54" s="37"/>
      <c r="N54" s="38"/>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row>
    <row r="55" spans="1:58" ht="19.350000000000001" customHeight="1" x14ac:dyDescent="0.25">
      <c r="A55" s="64"/>
      <c r="B55" s="50"/>
      <c r="C55" s="76" t="s">
        <v>98</v>
      </c>
      <c r="D55" s="85"/>
      <c r="E55" s="36"/>
      <c r="F55" s="2"/>
      <c r="G55" s="36"/>
      <c r="H55" s="38"/>
      <c r="I55" s="64"/>
      <c r="J55" s="37"/>
      <c r="K55" s="38"/>
      <c r="L55" s="64"/>
      <c r="M55" s="37"/>
      <c r="N55" s="38"/>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row>
    <row r="56" spans="1:58" ht="19.350000000000001" customHeight="1" x14ac:dyDescent="0.25">
      <c r="A56" s="59"/>
      <c r="B56" s="50" t="s">
        <v>151</v>
      </c>
      <c r="C56" s="85" t="s">
        <v>37</v>
      </c>
      <c r="D56" s="85" t="s">
        <v>1</v>
      </c>
      <c r="E56" s="36" t="s">
        <v>1</v>
      </c>
      <c r="G56" s="36">
        <v>8346.35</v>
      </c>
      <c r="H56" s="38"/>
      <c r="I56" s="64"/>
      <c r="J56" s="37"/>
      <c r="K56" s="38"/>
      <c r="L56" s="59"/>
      <c r="M56" s="37"/>
      <c r="N56" s="38"/>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c r="AU56" s="59"/>
      <c r="AV56" s="59"/>
      <c r="AW56" s="59"/>
      <c r="AX56" s="59"/>
      <c r="AY56" s="59"/>
      <c r="AZ56" s="59"/>
      <c r="BA56" s="59"/>
      <c r="BB56" s="59"/>
      <c r="BC56" s="59"/>
      <c r="BD56" s="59"/>
      <c r="BE56" s="59"/>
      <c r="BF56" s="59"/>
    </row>
    <row r="57" spans="1:58" ht="19.350000000000001" customHeight="1" x14ac:dyDescent="0.25">
      <c r="A57" s="59"/>
      <c r="B57" s="50"/>
      <c r="C57" s="76" t="s">
        <v>88</v>
      </c>
      <c r="D57" s="85" t="s">
        <v>76</v>
      </c>
      <c r="E57" s="36" t="s">
        <v>25</v>
      </c>
      <c r="G57" s="36">
        <v>1.28</v>
      </c>
      <c r="H57" s="38"/>
      <c r="I57" s="59"/>
      <c r="J57" s="37"/>
      <c r="K57" s="38"/>
      <c r="L57" s="59"/>
      <c r="M57" s="37"/>
      <c r="N57" s="38"/>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59"/>
      <c r="AP57" s="59"/>
      <c r="AQ57" s="59"/>
      <c r="AR57" s="59"/>
      <c r="AS57" s="59"/>
      <c r="AT57" s="59"/>
      <c r="AU57" s="59"/>
      <c r="AV57" s="59"/>
      <c r="AW57" s="59"/>
      <c r="AX57" s="59"/>
      <c r="AY57" s="59"/>
      <c r="AZ57" s="59"/>
      <c r="BA57" s="59"/>
      <c r="BB57" s="59"/>
      <c r="BC57" s="59"/>
      <c r="BD57" s="59"/>
      <c r="BE57" s="59"/>
      <c r="BF57" s="59"/>
    </row>
    <row r="58" spans="1:58" ht="19.350000000000001" customHeight="1" x14ac:dyDescent="0.25">
      <c r="A58" s="59"/>
      <c r="B58" s="50"/>
      <c r="C58" s="76" t="s">
        <v>89</v>
      </c>
      <c r="D58" s="85" t="s">
        <v>90</v>
      </c>
      <c r="E58" s="36" t="s">
        <v>264</v>
      </c>
      <c r="G58" s="36">
        <v>395</v>
      </c>
      <c r="H58" s="38"/>
      <c r="I58" s="59"/>
      <c r="J58" s="37"/>
      <c r="K58" s="38"/>
      <c r="L58" s="59"/>
      <c r="M58" s="37"/>
      <c r="N58" s="38"/>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59"/>
      <c r="BC58" s="59"/>
      <c r="BD58" s="59"/>
      <c r="BE58" s="59"/>
      <c r="BF58" s="59"/>
    </row>
    <row r="59" spans="1:58" ht="19.350000000000001" customHeight="1" x14ac:dyDescent="0.25">
      <c r="A59" s="64"/>
      <c r="B59" s="50" t="s">
        <v>152</v>
      </c>
      <c r="C59" s="85" t="s">
        <v>102</v>
      </c>
      <c r="D59" s="85" t="s">
        <v>110</v>
      </c>
      <c r="E59" s="36"/>
      <c r="G59" s="36">
        <v>130</v>
      </c>
      <c r="H59" s="38"/>
      <c r="I59" s="59"/>
      <c r="J59" s="37"/>
      <c r="K59" s="38"/>
      <c r="L59" s="59"/>
      <c r="M59" s="37"/>
      <c r="N59" s="38"/>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row>
    <row r="60" spans="1:58" ht="19.350000000000001" customHeight="1" x14ac:dyDescent="0.25">
      <c r="A60" s="59"/>
      <c r="B60" s="50" t="s">
        <v>73</v>
      </c>
      <c r="C60" s="85" t="s">
        <v>91</v>
      </c>
      <c r="D60" s="95" t="s">
        <v>107</v>
      </c>
      <c r="E60" s="36" t="s">
        <v>244</v>
      </c>
      <c r="G60" s="36">
        <v>1.28</v>
      </c>
      <c r="H60" s="38"/>
      <c r="I60" s="59"/>
      <c r="J60" s="37"/>
      <c r="K60" s="38"/>
      <c r="L60" s="59"/>
      <c r="M60" s="37"/>
      <c r="N60" s="38"/>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row>
    <row r="61" spans="1:58" ht="19.350000000000001" customHeight="1" x14ac:dyDescent="0.25">
      <c r="A61" s="59"/>
      <c r="B61" s="50"/>
      <c r="C61" s="76" t="s">
        <v>74</v>
      </c>
      <c r="D61" s="85" t="s">
        <v>76</v>
      </c>
      <c r="E61" s="36" t="s">
        <v>25</v>
      </c>
      <c r="G61" s="36">
        <v>21.13</v>
      </c>
      <c r="H61" s="38"/>
      <c r="I61" s="59"/>
      <c r="J61" s="37"/>
      <c r="K61" s="38"/>
      <c r="L61" s="59"/>
      <c r="M61" s="37"/>
      <c r="N61" s="38"/>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row>
    <row r="62" spans="1:58" ht="19.350000000000001" customHeight="1" x14ac:dyDescent="0.25">
      <c r="A62" s="59"/>
      <c r="B62" s="50"/>
      <c r="C62" s="76" t="s">
        <v>75</v>
      </c>
      <c r="D62" s="85" t="s">
        <v>5</v>
      </c>
      <c r="E62" s="36" t="s">
        <v>5</v>
      </c>
      <c r="G62" s="36">
        <v>16.510000000000002</v>
      </c>
      <c r="H62" s="38"/>
      <c r="I62" s="59"/>
      <c r="J62" s="37"/>
      <c r="K62" s="38"/>
      <c r="L62" s="64"/>
      <c r="M62" s="37"/>
      <c r="N62" s="38"/>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c r="BC62" s="59"/>
      <c r="BD62" s="59"/>
      <c r="BE62" s="59"/>
      <c r="BF62" s="59"/>
    </row>
    <row r="63" spans="1:58" s="2" customFormat="1" ht="19.350000000000001" customHeight="1" x14ac:dyDescent="0.25">
      <c r="B63" s="4" t="s">
        <v>191</v>
      </c>
      <c r="C63" s="4" t="s">
        <v>192</v>
      </c>
      <c r="D63" s="4"/>
      <c r="E63" s="36"/>
      <c r="G63" s="36"/>
      <c r="H63" s="36"/>
      <c r="J63" s="36"/>
      <c r="K63" s="36"/>
      <c r="M63" s="37"/>
      <c r="N63" s="38"/>
    </row>
    <row r="64" spans="1:58" s="2" customFormat="1" ht="19.350000000000001" customHeight="1" x14ac:dyDescent="0.25">
      <c r="B64" s="4"/>
      <c r="C64" s="10" t="s">
        <v>193</v>
      </c>
      <c r="D64" s="4" t="s">
        <v>3</v>
      </c>
      <c r="E64" s="36" t="s">
        <v>269</v>
      </c>
      <c r="G64" s="36">
        <v>11</v>
      </c>
      <c r="H64" s="36"/>
      <c r="J64" s="36"/>
      <c r="K64" s="36"/>
      <c r="M64" s="37"/>
      <c r="N64" s="38"/>
    </row>
    <row r="65" spans="1:58" s="2" customFormat="1" ht="19.350000000000001" customHeight="1" x14ac:dyDescent="0.25">
      <c r="B65" s="4"/>
      <c r="C65" s="10" t="s">
        <v>194</v>
      </c>
      <c r="D65" s="4" t="s">
        <v>108</v>
      </c>
      <c r="E65" s="36"/>
      <c r="G65" s="36">
        <v>1</v>
      </c>
      <c r="H65" s="36"/>
      <c r="J65" s="36"/>
      <c r="K65" s="36"/>
      <c r="M65" s="37"/>
      <c r="N65" s="38"/>
    </row>
    <row r="66" spans="1:58" s="2" customFormat="1" ht="19.350000000000001" customHeight="1" x14ac:dyDescent="0.25">
      <c r="B66" s="4"/>
      <c r="C66" s="10" t="s">
        <v>195</v>
      </c>
      <c r="D66" s="4" t="s">
        <v>3</v>
      </c>
      <c r="E66" s="36" t="s">
        <v>269</v>
      </c>
      <c r="G66" s="36">
        <v>8</v>
      </c>
      <c r="H66" s="36"/>
      <c r="J66" s="36"/>
      <c r="K66" s="36"/>
      <c r="M66" s="37"/>
      <c r="N66" s="38"/>
    </row>
    <row r="67" spans="1:58" s="2" customFormat="1" ht="19.350000000000001" customHeight="1" x14ac:dyDescent="0.25">
      <c r="B67" s="4"/>
      <c r="C67" s="10" t="s">
        <v>196</v>
      </c>
      <c r="D67" s="4" t="s">
        <v>108</v>
      </c>
      <c r="E67" s="36"/>
      <c r="G67" s="36">
        <v>1</v>
      </c>
      <c r="H67" s="36"/>
      <c r="J67" s="36"/>
      <c r="K67" s="36"/>
      <c r="M67" s="37"/>
      <c r="N67" s="38"/>
    </row>
    <row r="68" spans="1:58" s="2" customFormat="1" ht="19.350000000000001" customHeight="1" x14ac:dyDescent="0.25">
      <c r="B68" s="4"/>
      <c r="C68" s="10" t="s">
        <v>197</v>
      </c>
      <c r="D68" s="4" t="s">
        <v>3</v>
      </c>
      <c r="E68" s="36" t="s">
        <v>269</v>
      </c>
      <c r="G68" s="36">
        <v>3.5</v>
      </c>
      <c r="H68" s="36"/>
      <c r="J68" s="36"/>
      <c r="K68" s="36"/>
      <c r="M68" s="37"/>
      <c r="N68" s="38"/>
    </row>
    <row r="69" spans="1:58" s="2" customFormat="1" ht="19.350000000000001" customHeight="1" x14ac:dyDescent="0.25">
      <c r="B69" s="4"/>
      <c r="C69" s="10" t="s">
        <v>198</v>
      </c>
      <c r="D69" s="4" t="s">
        <v>108</v>
      </c>
      <c r="E69" s="36"/>
      <c r="G69" s="36"/>
      <c r="H69" s="36"/>
      <c r="J69" s="36"/>
      <c r="K69" s="36"/>
      <c r="M69" s="37"/>
      <c r="N69" s="38"/>
    </row>
    <row r="70" spans="1:58" s="2" customFormat="1" ht="19.350000000000001" customHeight="1" x14ac:dyDescent="0.25">
      <c r="B70" s="4"/>
      <c r="C70" s="10" t="s">
        <v>199</v>
      </c>
      <c r="D70" s="4" t="s">
        <v>3</v>
      </c>
      <c r="E70" s="36"/>
      <c r="G70" s="36"/>
      <c r="H70" s="36"/>
      <c r="J70" s="36"/>
      <c r="K70" s="36"/>
      <c r="M70" s="37"/>
      <c r="N70" s="38"/>
    </row>
    <row r="71" spans="1:58" s="2" customFormat="1" ht="19.350000000000001" customHeight="1" x14ac:dyDescent="0.25">
      <c r="B71" s="4"/>
      <c r="C71" s="10" t="s">
        <v>200</v>
      </c>
      <c r="D71" s="4" t="s">
        <v>108</v>
      </c>
      <c r="E71" s="36"/>
      <c r="G71" s="36"/>
      <c r="H71" s="36"/>
      <c r="J71" s="36"/>
      <c r="K71" s="36"/>
      <c r="M71" s="37"/>
      <c r="N71" s="38"/>
    </row>
    <row r="72" spans="1:58" s="2" customFormat="1" ht="19.350000000000001" customHeight="1" x14ac:dyDescent="0.25">
      <c r="B72" s="4"/>
      <c r="C72" s="10" t="s">
        <v>201</v>
      </c>
      <c r="D72" s="4" t="s">
        <v>3</v>
      </c>
      <c r="E72" s="36"/>
      <c r="G72" s="36"/>
      <c r="H72" s="36"/>
      <c r="J72" s="36"/>
      <c r="K72" s="36"/>
      <c r="M72" s="37"/>
      <c r="N72" s="38"/>
    </row>
    <row r="73" spans="1:58" s="2" customFormat="1" ht="19.350000000000001" customHeight="1" x14ac:dyDescent="0.25">
      <c r="B73" s="4"/>
      <c r="C73" s="10" t="s">
        <v>202</v>
      </c>
      <c r="D73" s="4" t="s">
        <v>108</v>
      </c>
      <c r="E73" s="36"/>
      <c r="G73" s="36"/>
      <c r="H73" s="36"/>
      <c r="J73" s="36"/>
      <c r="K73" s="36"/>
      <c r="M73" s="37"/>
      <c r="N73" s="38"/>
    </row>
    <row r="74" spans="1:58" s="2" customFormat="1" ht="19.350000000000001" customHeight="1" x14ac:dyDescent="0.25">
      <c r="B74" s="4"/>
      <c r="C74" s="10" t="s">
        <v>203</v>
      </c>
      <c r="D74" s="4" t="s">
        <v>108</v>
      </c>
      <c r="E74" s="36"/>
      <c r="G74" s="36"/>
      <c r="H74" s="36"/>
      <c r="J74" s="36"/>
      <c r="K74" s="36"/>
      <c r="M74" s="37"/>
      <c r="N74" s="38"/>
    </row>
    <row r="75" spans="1:58" s="2" customFormat="1" ht="19.350000000000001" customHeight="1" x14ac:dyDescent="0.25">
      <c r="B75" s="4"/>
      <c r="C75" s="10" t="s">
        <v>204</v>
      </c>
      <c r="D75" s="4" t="s">
        <v>3</v>
      </c>
      <c r="E75" s="36"/>
      <c r="G75" s="36"/>
      <c r="H75" s="36"/>
      <c r="J75" s="36"/>
      <c r="K75" s="36"/>
      <c r="M75" s="37"/>
      <c r="N75" s="38"/>
    </row>
    <row r="76" spans="1:58" s="2" customFormat="1" ht="19.350000000000001" customHeight="1" x14ac:dyDescent="0.25">
      <c r="B76" s="4"/>
      <c r="C76" s="10" t="s">
        <v>205</v>
      </c>
      <c r="D76" s="4" t="s">
        <v>108</v>
      </c>
      <c r="E76" s="36"/>
      <c r="G76" s="36"/>
      <c r="H76" s="36"/>
      <c r="J76" s="36"/>
      <c r="K76" s="36"/>
      <c r="M76" s="37"/>
      <c r="N76" s="38"/>
    </row>
    <row r="77" spans="1:58" s="2" customFormat="1" ht="19.350000000000001" customHeight="1" x14ac:dyDescent="0.25">
      <c r="B77" s="4"/>
      <c r="C77" s="10" t="s">
        <v>206</v>
      </c>
      <c r="D77" s="4" t="s">
        <v>3</v>
      </c>
      <c r="E77" s="36"/>
      <c r="G77" s="36"/>
      <c r="H77" s="36"/>
      <c r="J77" s="36"/>
      <c r="K77" s="36"/>
      <c r="M77" s="37"/>
      <c r="N77" s="38"/>
    </row>
    <row r="78" spans="1:58" s="2" customFormat="1" ht="19.350000000000001" customHeight="1" x14ac:dyDescent="0.25">
      <c r="B78" s="4"/>
      <c r="C78" s="10" t="s">
        <v>207</v>
      </c>
      <c r="D78" s="4" t="s">
        <v>108</v>
      </c>
      <c r="E78" s="36"/>
      <c r="G78" s="36"/>
      <c r="H78" s="36"/>
      <c r="J78" s="36"/>
      <c r="K78" s="36"/>
      <c r="M78" s="37"/>
      <c r="N78" s="38"/>
    </row>
    <row r="79" spans="1:58" ht="19.350000000000001" customHeight="1" x14ac:dyDescent="0.25">
      <c r="A79" s="59"/>
      <c r="B79" s="50" t="s">
        <v>92</v>
      </c>
      <c r="C79" s="96" t="s">
        <v>93</v>
      </c>
      <c r="D79" s="85"/>
      <c r="E79" s="36"/>
      <c r="G79" s="36"/>
      <c r="H79" s="38"/>
      <c r="I79" s="59"/>
      <c r="J79" s="37"/>
      <c r="K79" s="38"/>
      <c r="L79" s="64"/>
      <c r="M79" s="37"/>
      <c r="N79" s="38"/>
      <c r="O79" s="59"/>
      <c r="P79" s="59"/>
      <c r="Q79" s="59"/>
      <c r="R79" s="59"/>
      <c r="S79" s="59"/>
      <c r="T79" s="59"/>
      <c r="U79" s="59"/>
      <c r="V79" s="59"/>
      <c r="W79" s="59"/>
      <c r="X79" s="59"/>
      <c r="Y79" s="59"/>
      <c r="Z79" s="59"/>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59"/>
      <c r="AY79" s="59"/>
      <c r="AZ79" s="59"/>
      <c r="BA79" s="59"/>
      <c r="BB79" s="59"/>
      <c r="BC79" s="59"/>
      <c r="BD79" s="59"/>
      <c r="BE79" s="59"/>
      <c r="BF79" s="59"/>
    </row>
    <row r="80" spans="1:58" ht="19.350000000000001" customHeight="1" x14ac:dyDescent="0.25">
      <c r="A80" s="64"/>
      <c r="B80" s="50"/>
      <c r="C80" s="85" t="s">
        <v>98</v>
      </c>
      <c r="D80" s="85"/>
      <c r="E80" s="36"/>
      <c r="F80" s="2"/>
      <c r="G80" s="36"/>
      <c r="H80" s="38"/>
      <c r="I80" s="59"/>
      <c r="J80" s="37"/>
      <c r="K80" s="38"/>
      <c r="L80" s="64"/>
      <c r="M80" s="37"/>
      <c r="N80" s="38"/>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row>
    <row r="81" spans="1:58" ht="19.350000000000001" customHeight="1" x14ac:dyDescent="0.25">
      <c r="A81" s="59"/>
      <c r="B81" s="64"/>
      <c r="C81" s="64"/>
      <c r="D81" s="64"/>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c r="AJ81" s="59"/>
      <c r="AK81" s="59"/>
      <c r="AL81" s="59"/>
      <c r="AM81" s="59"/>
      <c r="AN81" s="59"/>
      <c r="AO81" s="59"/>
      <c r="AP81" s="59"/>
      <c r="AQ81" s="59"/>
      <c r="AR81" s="59"/>
      <c r="AS81" s="59"/>
      <c r="AT81" s="59"/>
      <c r="AU81" s="59"/>
      <c r="AV81" s="59"/>
      <c r="AW81" s="59"/>
      <c r="AX81" s="59"/>
      <c r="AY81" s="59"/>
      <c r="AZ81" s="59"/>
      <c r="BA81" s="59"/>
      <c r="BB81" s="59"/>
      <c r="BC81" s="59"/>
      <c r="BD81" s="59"/>
      <c r="BE81" s="59"/>
      <c r="BF81" s="59"/>
    </row>
    <row r="82" spans="1:58" ht="19.350000000000001" customHeight="1" x14ac:dyDescent="0.25">
      <c r="A82" s="59"/>
      <c r="B82" s="97" t="s">
        <v>45</v>
      </c>
      <c r="C82" s="98"/>
      <c r="D82" s="98"/>
      <c r="E82" s="99"/>
      <c r="F82" s="59"/>
      <c r="G82" s="123" t="s">
        <v>129</v>
      </c>
      <c r="H82" s="124"/>
      <c r="I82" s="59"/>
      <c r="J82" s="123" t="s">
        <v>130</v>
      </c>
      <c r="K82" s="124"/>
      <c r="L82" s="59"/>
      <c r="M82" s="123" t="s">
        <v>131</v>
      </c>
      <c r="N82" s="124"/>
      <c r="O82" s="59"/>
      <c r="P82" s="59"/>
      <c r="Q82" s="59"/>
      <c r="R82" s="59"/>
      <c r="S82" s="59"/>
      <c r="T82" s="59"/>
      <c r="U82" s="59"/>
      <c r="V82" s="59"/>
      <c r="W82" s="59"/>
      <c r="X82" s="59"/>
      <c r="Y82" s="59"/>
      <c r="Z82" s="59"/>
      <c r="AA82" s="59"/>
      <c r="AB82" s="59"/>
      <c r="AC82" s="59"/>
      <c r="AD82" s="59"/>
      <c r="AE82" s="59"/>
      <c r="AF82" s="59"/>
      <c r="AG82" s="59"/>
      <c r="AH82" s="59"/>
      <c r="AI82" s="59"/>
      <c r="AJ82" s="59"/>
      <c r="AK82" s="59"/>
      <c r="AL82" s="59"/>
      <c r="AM82" s="59"/>
      <c r="AN82" s="59"/>
      <c r="AO82" s="59"/>
      <c r="AP82" s="59"/>
      <c r="AQ82" s="59"/>
      <c r="AR82" s="59"/>
      <c r="AS82" s="59"/>
      <c r="AT82" s="59"/>
      <c r="AU82" s="59"/>
      <c r="AV82" s="59"/>
      <c r="AW82" s="59"/>
      <c r="AX82" s="59"/>
      <c r="AY82" s="59"/>
      <c r="AZ82" s="59"/>
      <c r="BA82" s="59"/>
      <c r="BB82" s="59"/>
      <c r="BC82" s="59"/>
      <c r="BD82" s="59"/>
      <c r="BE82" s="59"/>
      <c r="BF82" s="59"/>
    </row>
    <row r="83" spans="1:58" ht="19.350000000000001" customHeight="1" x14ac:dyDescent="0.25">
      <c r="A83" s="59"/>
      <c r="B83" s="100" t="s">
        <v>33</v>
      </c>
      <c r="C83" s="101" t="s">
        <v>34</v>
      </c>
      <c r="D83" s="101" t="s">
        <v>35</v>
      </c>
      <c r="E83" s="102" t="s">
        <v>132</v>
      </c>
      <c r="F83" s="59"/>
      <c r="G83" s="40" t="s">
        <v>189</v>
      </c>
      <c r="H83" s="41" t="s">
        <v>128</v>
      </c>
      <c r="I83" s="59"/>
      <c r="J83" s="40" t="s">
        <v>189</v>
      </c>
      <c r="K83" s="41" t="s">
        <v>128</v>
      </c>
      <c r="L83" s="59"/>
      <c r="M83" s="40" t="s">
        <v>189</v>
      </c>
      <c r="N83" s="41" t="s">
        <v>128</v>
      </c>
      <c r="O83" s="59"/>
      <c r="P83" s="59"/>
      <c r="Q83" s="59"/>
      <c r="R83" s="59"/>
      <c r="S83" s="59"/>
      <c r="T83" s="59"/>
      <c r="U83" s="59"/>
      <c r="V83" s="59"/>
      <c r="W83" s="59"/>
      <c r="X83" s="59"/>
      <c r="Y83" s="59"/>
      <c r="Z83" s="59"/>
      <c r="AA83" s="59"/>
      <c r="AB83" s="59"/>
      <c r="AC83" s="59"/>
      <c r="AD83" s="59"/>
      <c r="AE83" s="59"/>
      <c r="AF83" s="59"/>
      <c r="AG83" s="59"/>
      <c r="AH83" s="59"/>
      <c r="AI83" s="59"/>
      <c r="AJ83" s="59"/>
      <c r="AK83" s="59"/>
      <c r="AL83" s="59"/>
      <c r="AM83" s="59"/>
      <c r="AN83" s="59"/>
      <c r="AO83" s="59"/>
      <c r="AP83" s="59"/>
      <c r="AQ83" s="59"/>
      <c r="AR83" s="59"/>
      <c r="AS83" s="59"/>
      <c r="AT83" s="59"/>
      <c r="AU83" s="59"/>
      <c r="AV83" s="59"/>
      <c r="AW83" s="59"/>
      <c r="AX83" s="59"/>
      <c r="AY83" s="59"/>
      <c r="AZ83" s="59"/>
      <c r="BA83" s="59"/>
      <c r="BB83" s="59"/>
      <c r="BC83" s="59"/>
      <c r="BD83" s="59"/>
      <c r="BE83" s="59"/>
      <c r="BF83" s="59"/>
    </row>
    <row r="84" spans="1:58" ht="19.350000000000001" customHeight="1" x14ac:dyDescent="0.25">
      <c r="A84" s="59"/>
      <c r="B84" s="50" t="s">
        <v>77</v>
      </c>
      <c r="C84" s="85" t="s">
        <v>111</v>
      </c>
      <c r="D84" s="85" t="s">
        <v>103</v>
      </c>
      <c r="E84" s="85" t="s">
        <v>103</v>
      </c>
      <c r="F84" s="59"/>
      <c r="G84" s="36">
        <v>10</v>
      </c>
      <c r="H84" s="38"/>
      <c r="I84" s="59"/>
      <c r="J84" s="37"/>
      <c r="K84" s="38"/>
      <c r="L84" s="59"/>
      <c r="M84" s="37"/>
      <c r="N84" s="38"/>
      <c r="O84" s="59"/>
      <c r="P84" s="59"/>
      <c r="Q84" s="59"/>
      <c r="R84" s="59"/>
      <c r="S84" s="59"/>
      <c r="T84" s="59"/>
      <c r="U84" s="59"/>
      <c r="V84" s="59"/>
      <c r="W84" s="59"/>
      <c r="X84" s="59"/>
      <c r="Y84" s="59"/>
      <c r="Z84" s="59"/>
      <c r="AA84" s="59"/>
      <c r="AB84" s="59"/>
      <c r="AC84" s="59"/>
      <c r="AD84" s="59"/>
      <c r="AE84" s="59"/>
      <c r="AF84" s="59"/>
      <c r="AG84" s="59"/>
      <c r="AH84" s="59"/>
      <c r="AI84" s="59"/>
      <c r="AJ84" s="59"/>
      <c r="AK84" s="59"/>
      <c r="AL84" s="59"/>
      <c r="AM84" s="59"/>
      <c r="AN84" s="59"/>
      <c r="AO84" s="59"/>
      <c r="AP84" s="59"/>
      <c r="AQ84" s="59"/>
      <c r="AR84" s="59"/>
      <c r="AS84" s="59"/>
      <c r="AT84" s="59"/>
      <c r="AU84" s="59"/>
      <c r="AV84" s="59"/>
      <c r="AW84" s="59"/>
      <c r="AX84" s="59"/>
      <c r="AY84" s="59"/>
      <c r="AZ84" s="59"/>
      <c r="BA84" s="59"/>
      <c r="BB84" s="59"/>
      <c r="BC84" s="59"/>
      <c r="BD84" s="59"/>
      <c r="BE84" s="59"/>
      <c r="BF84" s="59"/>
    </row>
    <row r="85" spans="1:58" ht="19.350000000000001" customHeight="1" x14ac:dyDescent="0.25">
      <c r="A85" s="59"/>
      <c r="B85" s="50"/>
      <c r="C85" s="76" t="s">
        <v>94</v>
      </c>
      <c r="D85" s="85" t="s">
        <v>3</v>
      </c>
      <c r="E85" s="38" t="s">
        <v>3</v>
      </c>
      <c r="F85" s="59"/>
      <c r="G85" s="36">
        <v>10</v>
      </c>
      <c r="H85" s="38"/>
      <c r="I85" s="59"/>
      <c r="J85" s="37"/>
      <c r="K85" s="38"/>
      <c r="L85" s="59"/>
      <c r="M85" s="37"/>
      <c r="N85" s="38"/>
      <c r="O85" s="59"/>
      <c r="P85" s="59"/>
      <c r="Q85" s="59"/>
      <c r="R85" s="59"/>
      <c r="S85" s="59"/>
      <c r="T85" s="59"/>
      <c r="U85" s="59"/>
      <c r="V85" s="59"/>
      <c r="W85" s="59"/>
      <c r="X85" s="59"/>
      <c r="Y85" s="59"/>
      <c r="Z85" s="59"/>
      <c r="AA85" s="59"/>
      <c r="AB85" s="59"/>
      <c r="AC85" s="59"/>
      <c r="AD85" s="59"/>
      <c r="AE85" s="59"/>
      <c r="AF85" s="59"/>
      <c r="AG85" s="59"/>
      <c r="AH85" s="59"/>
      <c r="AI85" s="59"/>
      <c r="AJ85" s="59"/>
      <c r="AK85" s="59"/>
      <c r="AL85" s="59"/>
      <c r="AM85" s="59"/>
      <c r="AN85" s="59"/>
      <c r="AO85" s="59"/>
      <c r="AP85" s="59"/>
      <c r="AQ85" s="59"/>
      <c r="AR85" s="59"/>
      <c r="AS85" s="59"/>
      <c r="AT85" s="59"/>
      <c r="AU85" s="59"/>
      <c r="AV85" s="59"/>
      <c r="AW85" s="59"/>
      <c r="AX85" s="59"/>
      <c r="AY85" s="59"/>
      <c r="AZ85" s="59"/>
      <c r="BA85" s="59"/>
      <c r="BB85" s="59"/>
      <c r="BC85" s="59"/>
      <c r="BD85" s="59"/>
      <c r="BE85" s="59"/>
      <c r="BF85" s="59"/>
    </row>
    <row r="86" spans="1:58" ht="19.350000000000001" customHeight="1" x14ac:dyDescent="0.25">
      <c r="A86" s="59"/>
      <c r="B86" s="50"/>
      <c r="C86" s="76" t="s">
        <v>117</v>
      </c>
      <c r="D86" s="85" t="s">
        <v>108</v>
      </c>
      <c r="E86" s="38"/>
      <c r="F86" s="59"/>
      <c r="G86" s="36">
        <v>1</v>
      </c>
      <c r="H86" s="38"/>
      <c r="I86" s="59"/>
      <c r="J86" s="37"/>
      <c r="K86" s="38"/>
      <c r="L86" s="59"/>
      <c r="M86" s="37"/>
      <c r="N86" s="38"/>
      <c r="O86" s="59"/>
      <c r="P86" s="59"/>
      <c r="Q86" s="59"/>
      <c r="R86" s="59"/>
      <c r="S86" s="59"/>
      <c r="T86" s="59"/>
      <c r="U86" s="59"/>
      <c r="V86" s="59"/>
      <c r="W86" s="59"/>
      <c r="X86" s="59"/>
      <c r="Y86" s="59"/>
      <c r="Z86" s="59"/>
      <c r="AA86" s="59"/>
      <c r="AB86" s="59"/>
      <c r="AC86" s="59"/>
      <c r="AD86" s="59"/>
      <c r="AE86" s="59"/>
      <c r="AF86" s="59"/>
      <c r="AG86" s="59"/>
      <c r="AH86" s="59"/>
      <c r="AI86" s="59"/>
      <c r="AJ86" s="59"/>
      <c r="AK86" s="59"/>
      <c r="AL86" s="59"/>
      <c r="AM86" s="59"/>
      <c r="AN86" s="59"/>
      <c r="AO86" s="59"/>
      <c r="AP86" s="59"/>
      <c r="AQ86" s="59"/>
      <c r="AR86" s="59"/>
      <c r="AS86" s="59"/>
      <c r="AT86" s="59"/>
      <c r="AU86" s="59"/>
      <c r="AV86" s="59"/>
      <c r="AW86" s="59"/>
      <c r="AX86" s="59"/>
      <c r="AY86" s="59"/>
      <c r="AZ86" s="59"/>
      <c r="BA86" s="59"/>
      <c r="BB86" s="59"/>
      <c r="BC86" s="59"/>
      <c r="BD86" s="59"/>
      <c r="BE86" s="59"/>
      <c r="BF86" s="59"/>
    </row>
    <row r="87" spans="1:58" x14ac:dyDescent="0.25">
      <c r="A87" s="59"/>
      <c r="B87" s="50" t="s">
        <v>79</v>
      </c>
      <c r="C87" s="85" t="s">
        <v>78</v>
      </c>
      <c r="D87" s="85" t="s">
        <v>119</v>
      </c>
      <c r="E87" s="38"/>
      <c r="F87" s="59"/>
      <c r="G87" s="36"/>
      <c r="H87" s="38"/>
      <c r="I87" s="59"/>
      <c r="J87" s="37"/>
      <c r="K87" s="38"/>
      <c r="L87" s="59"/>
      <c r="M87" s="37"/>
      <c r="N87" s="38"/>
      <c r="O87" s="59"/>
      <c r="P87" s="59"/>
      <c r="Q87" s="59"/>
      <c r="R87" s="59"/>
      <c r="S87" s="59"/>
      <c r="T87" s="59"/>
      <c r="U87" s="59"/>
      <c r="V87" s="59"/>
      <c r="W87" s="59"/>
      <c r="X87" s="59"/>
      <c r="Y87" s="59"/>
      <c r="Z87" s="59"/>
      <c r="AA87" s="59"/>
      <c r="AB87" s="59"/>
      <c r="AC87" s="59"/>
      <c r="AD87" s="59"/>
      <c r="AE87" s="59"/>
      <c r="AF87" s="59"/>
      <c r="AG87" s="59"/>
      <c r="AH87" s="59"/>
      <c r="AI87" s="59"/>
      <c r="AJ87" s="59"/>
      <c r="AK87" s="59"/>
      <c r="AL87" s="59"/>
      <c r="AM87" s="59"/>
      <c r="AN87" s="59"/>
      <c r="AO87" s="59"/>
      <c r="AP87" s="59"/>
      <c r="AQ87" s="59"/>
      <c r="AR87" s="59"/>
      <c r="AS87" s="59"/>
      <c r="AT87" s="59"/>
      <c r="AU87" s="59"/>
      <c r="AV87" s="59"/>
      <c r="AW87" s="59"/>
      <c r="AX87" s="59"/>
      <c r="AY87" s="59"/>
      <c r="AZ87" s="59"/>
      <c r="BA87" s="59"/>
      <c r="BB87" s="59"/>
      <c r="BC87" s="59"/>
      <c r="BD87" s="59"/>
      <c r="BE87" s="59"/>
      <c r="BF87" s="59"/>
    </row>
    <row r="88" spans="1:58" x14ac:dyDescent="0.25">
      <c r="A88" s="59"/>
      <c r="B88" s="50"/>
      <c r="C88" s="76" t="s">
        <v>124</v>
      </c>
      <c r="D88" s="85" t="s">
        <v>118</v>
      </c>
      <c r="E88" s="36" t="s">
        <v>269</v>
      </c>
      <c r="F88" s="59"/>
      <c r="G88" s="36">
        <v>22.5</v>
      </c>
      <c r="H88" s="38"/>
      <c r="I88" s="59"/>
      <c r="J88" s="37"/>
      <c r="K88" s="38"/>
      <c r="L88" s="59"/>
      <c r="M88" s="37"/>
      <c r="N88" s="38"/>
      <c r="O88" s="59"/>
      <c r="P88" s="59"/>
      <c r="Q88" s="59"/>
      <c r="R88" s="59"/>
      <c r="S88" s="59"/>
      <c r="T88" s="59"/>
      <c r="U88" s="59"/>
      <c r="V88" s="59"/>
      <c r="W88" s="59"/>
      <c r="X88" s="59"/>
      <c r="Y88" s="59"/>
      <c r="Z88" s="59"/>
      <c r="AA88" s="59"/>
      <c r="AB88" s="59"/>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c r="BA88" s="59"/>
      <c r="BB88" s="59"/>
      <c r="BC88" s="59"/>
      <c r="BD88" s="59"/>
      <c r="BE88" s="59"/>
      <c r="BF88" s="59"/>
    </row>
    <row r="89" spans="1:58" x14ac:dyDescent="0.25">
      <c r="A89" s="59"/>
      <c r="B89" s="50"/>
      <c r="C89" s="76" t="s">
        <v>125</v>
      </c>
      <c r="D89" s="85" t="s">
        <v>118</v>
      </c>
      <c r="E89" s="36"/>
      <c r="F89" s="59"/>
      <c r="G89" s="36"/>
      <c r="H89" s="38"/>
      <c r="I89" s="59"/>
      <c r="J89" s="37"/>
      <c r="K89" s="38"/>
      <c r="L89" s="59"/>
      <c r="M89" s="37"/>
      <c r="N89" s="38"/>
      <c r="O89" s="59"/>
      <c r="P89" s="59"/>
      <c r="Q89" s="59"/>
      <c r="R89" s="59"/>
      <c r="S89" s="59"/>
      <c r="T89" s="59"/>
      <c r="U89" s="59"/>
      <c r="V89" s="59"/>
      <c r="W89" s="59"/>
      <c r="X89" s="59"/>
      <c r="Y89" s="59"/>
      <c r="Z89" s="59"/>
      <c r="AA89" s="59"/>
      <c r="AB89" s="59"/>
      <c r="AC89" s="59"/>
      <c r="AD89" s="59"/>
      <c r="AE89" s="59"/>
      <c r="AF89" s="59"/>
      <c r="AG89" s="59"/>
      <c r="AH89" s="59"/>
      <c r="AI89" s="59"/>
      <c r="AJ89" s="59"/>
      <c r="AK89" s="59"/>
      <c r="AL89" s="59"/>
      <c r="AM89" s="59"/>
      <c r="AN89" s="59"/>
      <c r="AO89" s="59"/>
      <c r="AP89" s="59"/>
      <c r="AQ89" s="59"/>
      <c r="AR89" s="59"/>
      <c r="AS89" s="59"/>
      <c r="AT89" s="59"/>
      <c r="AU89" s="59"/>
      <c r="AV89" s="59"/>
      <c r="AW89" s="59"/>
      <c r="AX89" s="59"/>
      <c r="AY89" s="59"/>
      <c r="AZ89" s="59"/>
      <c r="BA89" s="59"/>
      <c r="BB89" s="59"/>
      <c r="BC89" s="59"/>
      <c r="BD89" s="59"/>
      <c r="BE89" s="59"/>
      <c r="BF89" s="59"/>
    </row>
    <row r="90" spans="1:58" x14ac:dyDescent="0.25">
      <c r="A90" s="59"/>
      <c r="B90" s="50"/>
      <c r="C90" s="76" t="s">
        <v>98</v>
      </c>
      <c r="D90" s="85"/>
      <c r="E90" s="36"/>
      <c r="F90" s="59"/>
      <c r="G90" s="36"/>
      <c r="H90" s="38"/>
      <c r="I90" s="59"/>
      <c r="J90" s="37"/>
      <c r="K90" s="38"/>
      <c r="L90" s="59"/>
      <c r="M90" s="37"/>
      <c r="N90" s="38"/>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59"/>
      <c r="BB90" s="59"/>
      <c r="BC90" s="59"/>
      <c r="BD90" s="59"/>
      <c r="BE90" s="59"/>
      <c r="BF90" s="59"/>
    </row>
    <row r="91" spans="1:58" x14ac:dyDescent="0.25">
      <c r="A91" s="59"/>
      <c r="B91" s="50"/>
      <c r="C91" s="76" t="s">
        <v>104</v>
      </c>
      <c r="D91" s="85" t="s">
        <v>80</v>
      </c>
      <c r="E91" s="36" t="s">
        <v>80</v>
      </c>
      <c r="F91" s="59"/>
      <c r="G91" s="36">
        <v>47</v>
      </c>
      <c r="H91" s="38"/>
      <c r="I91" s="59"/>
      <c r="J91" s="37"/>
      <c r="K91" s="38"/>
      <c r="L91" s="59"/>
      <c r="M91" s="37"/>
      <c r="N91" s="38"/>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c r="AO91" s="59"/>
      <c r="AP91" s="59"/>
      <c r="AQ91" s="59"/>
      <c r="AR91" s="59"/>
      <c r="AS91" s="59"/>
      <c r="AT91" s="59"/>
      <c r="AU91" s="59"/>
      <c r="AV91" s="59"/>
      <c r="AW91" s="59"/>
      <c r="AX91" s="59"/>
      <c r="AY91" s="59"/>
      <c r="AZ91" s="59"/>
      <c r="BA91" s="59"/>
      <c r="BB91" s="59"/>
      <c r="BC91" s="59"/>
      <c r="BD91" s="59"/>
      <c r="BE91" s="59"/>
      <c r="BF91" s="59"/>
    </row>
    <row r="92" spans="1:58" x14ac:dyDescent="0.25">
      <c r="A92" s="59"/>
      <c r="B92" s="50" t="s">
        <v>99</v>
      </c>
      <c r="C92" s="85" t="s">
        <v>105</v>
      </c>
      <c r="D92" s="85" t="s">
        <v>120</v>
      </c>
      <c r="E92" s="36"/>
      <c r="F92" s="59"/>
      <c r="G92" s="36"/>
      <c r="H92" s="38"/>
      <c r="I92" s="59"/>
      <c r="J92" s="37"/>
      <c r="K92" s="38"/>
      <c r="L92" s="59"/>
      <c r="M92" s="37"/>
      <c r="N92" s="38"/>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59"/>
      <c r="AN92" s="59"/>
      <c r="AO92" s="59"/>
      <c r="AP92" s="59"/>
      <c r="AQ92" s="59"/>
      <c r="AR92" s="59"/>
      <c r="AS92" s="59"/>
      <c r="AT92" s="59"/>
      <c r="AU92" s="59"/>
      <c r="AV92" s="59"/>
      <c r="AW92" s="59"/>
      <c r="AX92" s="59"/>
      <c r="AY92" s="59"/>
      <c r="AZ92" s="59"/>
      <c r="BA92" s="59"/>
      <c r="BB92" s="59"/>
      <c r="BC92" s="59"/>
      <c r="BD92" s="59"/>
      <c r="BE92" s="59"/>
      <c r="BF92" s="59"/>
    </row>
    <row r="93" spans="1:58" x14ac:dyDescent="0.25">
      <c r="A93" s="59"/>
      <c r="B93" s="50"/>
      <c r="C93" s="76" t="s">
        <v>82</v>
      </c>
      <c r="D93" s="85" t="s">
        <v>108</v>
      </c>
      <c r="E93" s="36"/>
      <c r="F93" s="59"/>
      <c r="G93" s="36"/>
      <c r="H93" s="38"/>
      <c r="I93" s="59"/>
      <c r="J93" s="37"/>
      <c r="K93" s="38"/>
      <c r="L93" s="59"/>
      <c r="M93" s="37"/>
      <c r="N93" s="38"/>
      <c r="O93" s="59"/>
      <c r="P93" s="59"/>
      <c r="Q93" s="59"/>
      <c r="R93" s="59"/>
      <c r="S93" s="59"/>
      <c r="T93" s="59"/>
      <c r="U93" s="59"/>
      <c r="V93" s="59"/>
      <c r="W93" s="59"/>
      <c r="X93" s="59"/>
      <c r="Y93" s="59"/>
      <c r="Z93" s="59"/>
      <c r="AA93" s="59"/>
      <c r="AB93" s="59"/>
      <c r="AC93" s="59"/>
      <c r="AD93" s="59"/>
      <c r="AE93" s="59"/>
      <c r="AF93" s="59"/>
      <c r="AG93" s="59"/>
      <c r="AH93" s="59"/>
      <c r="AI93" s="59"/>
      <c r="AJ93" s="59"/>
      <c r="AK93" s="59"/>
      <c r="AL93" s="59"/>
      <c r="AM93" s="59"/>
      <c r="AN93" s="59"/>
      <c r="AO93" s="59"/>
      <c r="AP93" s="59"/>
      <c r="AQ93" s="59"/>
      <c r="AR93" s="59"/>
      <c r="AS93" s="59"/>
      <c r="AT93" s="59"/>
      <c r="AU93" s="59"/>
      <c r="AV93" s="59"/>
      <c r="AW93" s="59"/>
      <c r="AX93" s="59"/>
      <c r="AY93" s="59"/>
      <c r="AZ93" s="59"/>
      <c r="BA93" s="59"/>
      <c r="BB93" s="59"/>
      <c r="BC93" s="59"/>
      <c r="BD93" s="59"/>
      <c r="BE93" s="59"/>
      <c r="BF93" s="59"/>
    </row>
    <row r="94" spans="1:58" x14ac:dyDescent="0.25">
      <c r="A94" s="59"/>
      <c r="B94" s="50"/>
      <c r="C94" s="76" t="s">
        <v>83</v>
      </c>
      <c r="D94" s="85" t="s">
        <v>3</v>
      </c>
      <c r="E94" s="36" t="s">
        <v>270</v>
      </c>
      <c r="F94" s="59"/>
      <c r="G94" s="36">
        <v>3</v>
      </c>
      <c r="H94" s="38"/>
      <c r="I94" s="59"/>
      <c r="J94" s="37"/>
      <c r="K94" s="38"/>
      <c r="L94" s="59"/>
      <c r="M94" s="37"/>
      <c r="N94" s="38"/>
      <c r="O94" s="59"/>
      <c r="P94" s="59"/>
      <c r="Q94" s="59"/>
      <c r="R94" s="59"/>
      <c r="S94" s="59"/>
      <c r="T94" s="59"/>
      <c r="U94" s="59"/>
      <c r="V94" s="59"/>
      <c r="W94" s="59"/>
      <c r="X94" s="59"/>
      <c r="Y94" s="59"/>
      <c r="Z94" s="59"/>
      <c r="AA94" s="59"/>
      <c r="AB94" s="59"/>
      <c r="AC94" s="59"/>
      <c r="AD94" s="59"/>
      <c r="AE94" s="59"/>
      <c r="AF94" s="59"/>
      <c r="AG94" s="59"/>
      <c r="AH94" s="59"/>
      <c r="AI94" s="59"/>
      <c r="AJ94" s="59"/>
      <c r="AK94" s="59"/>
      <c r="AL94" s="59"/>
      <c r="AM94" s="59"/>
      <c r="AN94" s="59"/>
      <c r="AO94" s="59"/>
      <c r="AP94" s="59"/>
      <c r="AQ94" s="59"/>
      <c r="AR94" s="59"/>
      <c r="AS94" s="59"/>
      <c r="AT94" s="59"/>
      <c r="AU94" s="59"/>
      <c r="AV94" s="59"/>
      <c r="AW94" s="59"/>
      <c r="AX94" s="59"/>
      <c r="AY94" s="59"/>
      <c r="AZ94" s="59"/>
      <c r="BA94" s="59"/>
      <c r="BB94" s="59"/>
      <c r="BC94" s="59"/>
      <c r="BD94" s="59"/>
      <c r="BE94" s="59"/>
      <c r="BF94" s="59"/>
    </row>
    <row r="95" spans="1:58" x14ac:dyDescent="0.25">
      <c r="A95" s="59"/>
      <c r="B95" s="50" t="s">
        <v>81</v>
      </c>
      <c r="C95" s="85" t="s">
        <v>95</v>
      </c>
      <c r="D95" s="85" t="s">
        <v>55</v>
      </c>
      <c r="E95" s="38"/>
      <c r="F95" s="59"/>
      <c r="G95" s="37"/>
      <c r="H95" s="38"/>
      <c r="I95" s="59"/>
      <c r="J95" s="37"/>
      <c r="K95" s="38"/>
      <c r="L95" s="59"/>
      <c r="M95" s="37"/>
      <c r="N95" s="38"/>
      <c r="O95" s="59"/>
      <c r="P95" s="59"/>
      <c r="Q95" s="59"/>
      <c r="R95" s="59"/>
      <c r="S95" s="59"/>
      <c r="T95" s="59"/>
      <c r="U95" s="59"/>
      <c r="V95" s="59"/>
      <c r="W95" s="59"/>
      <c r="X95" s="59"/>
      <c r="Y95" s="59"/>
      <c r="Z95" s="59"/>
      <c r="AA95" s="59"/>
      <c r="AB95" s="59"/>
      <c r="AC95" s="59"/>
      <c r="AD95" s="59"/>
      <c r="AE95" s="59"/>
      <c r="AF95" s="59"/>
      <c r="AG95" s="59"/>
      <c r="AH95" s="59"/>
      <c r="AI95" s="59"/>
      <c r="AJ95" s="59"/>
      <c r="AK95" s="59"/>
      <c r="AL95" s="59"/>
      <c r="AM95" s="59"/>
      <c r="AN95" s="59"/>
      <c r="AO95" s="59"/>
      <c r="AP95" s="59"/>
      <c r="AQ95" s="59"/>
      <c r="AR95" s="59"/>
      <c r="AS95" s="59"/>
      <c r="AT95" s="59"/>
      <c r="AU95" s="59"/>
      <c r="AV95" s="59"/>
      <c r="AW95" s="59"/>
      <c r="AX95" s="59"/>
      <c r="AY95" s="59"/>
      <c r="AZ95" s="59"/>
      <c r="BA95" s="59"/>
      <c r="BB95" s="59"/>
      <c r="BC95" s="59"/>
      <c r="BD95" s="59"/>
      <c r="BE95" s="59"/>
      <c r="BF95" s="59"/>
    </row>
    <row r="96" spans="1:58" x14ac:dyDescent="0.25">
      <c r="A96" s="59"/>
      <c r="B96" s="50"/>
      <c r="C96" s="103" t="s">
        <v>84</v>
      </c>
      <c r="D96" s="85" t="s">
        <v>3</v>
      </c>
      <c r="E96" s="38"/>
      <c r="F96" s="59"/>
      <c r="G96" s="37"/>
      <c r="H96" s="38"/>
      <c r="I96" s="59"/>
      <c r="J96" s="37"/>
      <c r="K96" s="38"/>
      <c r="L96" s="59"/>
      <c r="M96" s="37"/>
      <c r="N96" s="38"/>
      <c r="O96" s="59"/>
      <c r="P96" s="59"/>
      <c r="Q96" s="59"/>
      <c r="R96" s="59"/>
      <c r="S96" s="59"/>
      <c r="T96" s="59"/>
      <c r="U96" s="59"/>
      <c r="V96" s="59"/>
      <c r="W96" s="59"/>
      <c r="X96" s="59"/>
      <c r="Y96" s="59"/>
      <c r="Z96" s="59"/>
      <c r="AA96" s="59"/>
      <c r="AB96" s="59"/>
      <c r="AC96" s="59"/>
      <c r="AD96" s="59"/>
      <c r="AE96" s="59"/>
      <c r="AF96" s="59"/>
      <c r="AG96" s="59"/>
      <c r="AH96" s="59"/>
      <c r="AI96" s="59"/>
      <c r="AJ96" s="59"/>
      <c r="AK96" s="59"/>
      <c r="AL96" s="59"/>
      <c r="AM96" s="59"/>
      <c r="AN96" s="59"/>
      <c r="AO96" s="59"/>
      <c r="AP96" s="59"/>
      <c r="AQ96" s="59"/>
      <c r="AR96" s="59"/>
      <c r="AS96" s="59"/>
      <c r="AT96" s="59"/>
      <c r="AU96" s="59"/>
      <c r="AV96" s="59"/>
      <c r="AW96" s="59"/>
      <c r="AX96" s="59"/>
      <c r="AY96" s="59"/>
      <c r="AZ96" s="59"/>
      <c r="BA96" s="59"/>
      <c r="BB96" s="59"/>
      <c r="BC96" s="59"/>
      <c r="BD96" s="59"/>
      <c r="BE96" s="59"/>
      <c r="BF96" s="59"/>
    </row>
    <row r="97" spans="1:58" x14ac:dyDescent="0.25">
      <c r="A97" s="59"/>
      <c r="B97" s="50"/>
      <c r="C97" s="76" t="s">
        <v>83</v>
      </c>
      <c r="D97" s="85" t="s">
        <v>3</v>
      </c>
      <c r="E97" s="38"/>
      <c r="F97" s="59"/>
      <c r="G97" s="37"/>
      <c r="H97" s="38"/>
      <c r="I97" s="59"/>
      <c r="J97" s="37"/>
      <c r="K97" s="38"/>
      <c r="L97" s="59"/>
      <c r="M97" s="37"/>
      <c r="N97" s="38"/>
      <c r="O97" s="59"/>
      <c r="P97" s="59"/>
      <c r="Q97" s="59"/>
      <c r="R97" s="59"/>
      <c r="S97" s="59"/>
      <c r="T97" s="59"/>
      <c r="U97" s="59"/>
      <c r="V97" s="59"/>
      <c r="W97" s="59"/>
      <c r="X97" s="59"/>
      <c r="Y97" s="59"/>
      <c r="Z97" s="59"/>
      <c r="AA97" s="59"/>
      <c r="AB97" s="59"/>
      <c r="AC97" s="59"/>
      <c r="AD97" s="59"/>
      <c r="AE97" s="59"/>
      <c r="AF97" s="59"/>
      <c r="AG97" s="59"/>
      <c r="AH97" s="59"/>
      <c r="AI97" s="59"/>
      <c r="AJ97" s="59"/>
      <c r="AK97" s="59"/>
      <c r="AL97" s="59"/>
      <c r="AM97" s="59"/>
      <c r="AN97" s="59"/>
      <c r="AO97" s="59"/>
      <c r="AP97" s="59"/>
      <c r="AQ97" s="59"/>
      <c r="AR97" s="59"/>
      <c r="AS97" s="59"/>
      <c r="AT97" s="59"/>
      <c r="AU97" s="59"/>
      <c r="AV97" s="59"/>
      <c r="AW97" s="59"/>
      <c r="AX97" s="59"/>
      <c r="AY97" s="59"/>
      <c r="AZ97" s="59"/>
      <c r="BA97" s="59"/>
      <c r="BB97" s="59"/>
      <c r="BC97" s="59"/>
      <c r="BD97" s="59"/>
      <c r="BE97" s="59"/>
      <c r="BF97" s="59"/>
    </row>
    <row r="98" spans="1:58" x14ac:dyDescent="0.25">
      <c r="A98" s="59"/>
      <c r="B98" s="50" t="s">
        <v>85</v>
      </c>
      <c r="C98" s="85" t="s">
        <v>86</v>
      </c>
      <c r="D98" s="85" t="s">
        <v>55</v>
      </c>
      <c r="E98" s="38"/>
      <c r="F98" s="59"/>
      <c r="G98" s="37"/>
      <c r="H98" s="38"/>
      <c r="I98" s="59"/>
      <c r="J98" s="37"/>
      <c r="K98" s="38"/>
      <c r="L98" s="59"/>
      <c r="M98" s="37"/>
      <c r="N98" s="38"/>
      <c r="O98" s="59"/>
      <c r="P98" s="59"/>
      <c r="Q98" s="59"/>
      <c r="R98" s="59"/>
      <c r="S98" s="59"/>
      <c r="T98" s="59"/>
      <c r="U98" s="59"/>
      <c r="V98" s="59"/>
      <c r="W98" s="59"/>
      <c r="X98" s="59"/>
      <c r="Y98" s="59"/>
      <c r="Z98" s="59"/>
      <c r="AA98" s="59"/>
      <c r="AB98" s="59"/>
      <c r="AC98" s="59"/>
      <c r="AD98" s="59"/>
      <c r="AE98" s="59"/>
      <c r="AF98" s="59"/>
      <c r="AG98" s="59"/>
      <c r="AH98" s="59"/>
      <c r="AI98" s="59"/>
      <c r="AJ98" s="59"/>
      <c r="AK98" s="59"/>
      <c r="AL98" s="59"/>
      <c r="AM98" s="59"/>
      <c r="AN98" s="59"/>
      <c r="AO98" s="59"/>
      <c r="AP98" s="59"/>
      <c r="AQ98" s="59"/>
      <c r="AR98" s="59"/>
      <c r="AS98" s="59"/>
      <c r="AT98" s="59"/>
      <c r="AU98" s="59"/>
      <c r="AV98" s="59"/>
      <c r="AW98" s="59"/>
      <c r="AX98" s="59"/>
      <c r="AY98" s="59"/>
      <c r="AZ98" s="59"/>
      <c r="BA98" s="59"/>
      <c r="BB98" s="59"/>
      <c r="BC98" s="59"/>
      <c r="BD98" s="59"/>
      <c r="BE98" s="59"/>
      <c r="BF98" s="59"/>
    </row>
    <row r="99" spans="1:58" x14ac:dyDescent="0.25">
      <c r="A99" s="59"/>
      <c r="B99" s="50"/>
      <c r="C99" s="76" t="s">
        <v>87</v>
      </c>
      <c r="D99" s="85" t="s">
        <v>108</v>
      </c>
      <c r="E99" s="38"/>
      <c r="F99" s="59"/>
      <c r="G99" s="37"/>
      <c r="H99" s="38"/>
      <c r="I99" s="59"/>
      <c r="J99" s="37"/>
      <c r="K99" s="38"/>
      <c r="L99" s="59"/>
      <c r="M99" s="37"/>
      <c r="N99" s="38"/>
      <c r="O99" s="59"/>
      <c r="P99" s="59"/>
      <c r="Q99" s="59"/>
      <c r="R99" s="59"/>
      <c r="S99" s="59"/>
      <c r="T99" s="59"/>
      <c r="U99" s="59"/>
      <c r="V99" s="59"/>
      <c r="W99" s="59"/>
      <c r="X99" s="59"/>
      <c r="Y99" s="59"/>
      <c r="Z99" s="59"/>
      <c r="AA99" s="59"/>
      <c r="AB99" s="59"/>
      <c r="AC99" s="59"/>
      <c r="AD99" s="59"/>
      <c r="AE99" s="59"/>
      <c r="AF99" s="59"/>
      <c r="AG99" s="59"/>
      <c r="AH99" s="59"/>
      <c r="AI99" s="59"/>
      <c r="AJ99" s="59"/>
      <c r="AK99" s="59"/>
      <c r="AL99" s="59"/>
      <c r="AM99" s="59"/>
      <c r="AN99" s="59"/>
      <c r="AO99" s="59"/>
      <c r="AP99" s="59"/>
      <c r="AQ99" s="59"/>
      <c r="AR99" s="59"/>
      <c r="AS99" s="59"/>
      <c r="AT99" s="59"/>
      <c r="AU99" s="59"/>
      <c r="AV99" s="59"/>
      <c r="AW99" s="59"/>
      <c r="AX99" s="59"/>
      <c r="AY99" s="59"/>
      <c r="AZ99" s="59"/>
      <c r="BA99" s="59"/>
      <c r="BB99" s="59"/>
      <c r="BC99" s="59"/>
      <c r="BD99" s="59"/>
      <c r="BE99" s="59"/>
      <c r="BF99" s="59"/>
    </row>
    <row r="100" spans="1:58" x14ac:dyDescent="0.25">
      <c r="A100" s="59"/>
      <c r="B100" s="50"/>
      <c r="C100" s="76" t="s">
        <v>96</v>
      </c>
      <c r="D100" s="85" t="s">
        <v>108</v>
      </c>
      <c r="E100" s="38"/>
      <c r="F100" s="59"/>
      <c r="G100" s="37"/>
      <c r="H100" s="38"/>
      <c r="I100" s="59"/>
      <c r="J100" s="37"/>
      <c r="K100" s="38"/>
      <c r="L100" s="59"/>
      <c r="M100" s="37"/>
      <c r="N100" s="38"/>
      <c r="O100" s="59"/>
      <c r="P100" s="59"/>
      <c r="Q100" s="59"/>
      <c r="R100" s="59"/>
      <c r="S100" s="59"/>
      <c r="T100" s="59"/>
      <c r="U100" s="59"/>
      <c r="V100" s="59"/>
      <c r="W100" s="59"/>
      <c r="X100" s="59"/>
      <c r="Y100" s="59"/>
      <c r="Z100" s="59"/>
      <c r="AA100" s="59"/>
      <c r="AB100" s="59"/>
      <c r="AC100" s="59"/>
      <c r="AD100" s="59"/>
      <c r="AE100" s="59"/>
      <c r="AF100" s="59"/>
      <c r="AG100" s="59"/>
      <c r="AH100" s="59"/>
      <c r="AI100" s="59"/>
      <c r="AJ100" s="59"/>
      <c r="AK100" s="59"/>
      <c r="AL100" s="59"/>
      <c r="AM100" s="59"/>
      <c r="AN100" s="59"/>
      <c r="AO100" s="59"/>
      <c r="AP100" s="59"/>
      <c r="AQ100" s="59"/>
      <c r="AR100" s="59"/>
      <c r="AS100" s="59"/>
      <c r="AT100" s="59"/>
      <c r="AU100" s="59"/>
      <c r="AV100" s="59"/>
      <c r="AW100" s="59"/>
      <c r="AX100" s="59"/>
      <c r="AY100" s="59"/>
      <c r="AZ100" s="59"/>
      <c r="BA100" s="59"/>
      <c r="BB100" s="59"/>
      <c r="BC100" s="59"/>
      <c r="BD100" s="59"/>
      <c r="BE100" s="59"/>
      <c r="BF100" s="59"/>
    </row>
    <row r="101" spans="1:58" x14ac:dyDescent="0.25">
      <c r="A101" s="59"/>
      <c r="B101" s="59"/>
      <c r="C101" s="104"/>
      <c r="D101" s="59"/>
      <c r="E101" s="59"/>
      <c r="F101" s="59"/>
      <c r="G101" s="59"/>
      <c r="H101" s="59"/>
      <c r="I101" s="59"/>
      <c r="J101" s="59"/>
      <c r="K101" s="59"/>
      <c r="L101" s="59"/>
      <c r="M101" s="59"/>
      <c r="N101" s="59"/>
      <c r="O101" s="59"/>
      <c r="P101" s="59"/>
      <c r="Q101" s="59"/>
      <c r="R101" s="59"/>
      <c r="S101" s="59"/>
      <c r="T101" s="59"/>
      <c r="U101" s="59"/>
      <c r="V101" s="59"/>
      <c r="W101" s="59"/>
      <c r="X101" s="59"/>
      <c r="Y101" s="59"/>
      <c r="Z101" s="59"/>
      <c r="AA101" s="59"/>
      <c r="AB101" s="59"/>
      <c r="AC101" s="59"/>
      <c r="AD101" s="59"/>
      <c r="AE101" s="59"/>
      <c r="AF101" s="59"/>
      <c r="AG101" s="59"/>
      <c r="AH101" s="59"/>
      <c r="AI101" s="59"/>
      <c r="AJ101" s="59"/>
      <c r="AK101" s="59"/>
      <c r="AL101" s="59"/>
      <c r="AM101" s="59"/>
      <c r="AN101" s="59"/>
      <c r="AO101" s="59"/>
      <c r="AP101" s="59"/>
      <c r="AQ101" s="59"/>
      <c r="AR101" s="59"/>
      <c r="AS101" s="59"/>
      <c r="AT101" s="59"/>
      <c r="AU101" s="59"/>
      <c r="AV101" s="59"/>
      <c r="AW101" s="59"/>
      <c r="AX101" s="59"/>
      <c r="AY101" s="59"/>
      <c r="AZ101" s="59"/>
      <c r="BA101" s="59"/>
      <c r="BB101" s="59"/>
      <c r="BC101" s="59"/>
      <c r="BD101" s="59"/>
      <c r="BE101" s="59"/>
      <c r="BF101" s="59"/>
    </row>
    <row r="102" spans="1:58" x14ac:dyDescent="0.25">
      <c r="A102" s="59"/>
      <c r="B102" s="59"/>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c r="AA102" s="59"/>
      <c r="AB102" s="59"/>
      <c r="AC102" s="59"/>
      <c r="AD102" s="59"/>
      <c r="AE102" s="59"/>
      <c r="AF102" s="59"/>
      <c r="AG102" s="59"/>
      <c r="AH102" s="59"/>
      <c r="AI102" s="59"/>
      <c r="AJ102" s="59"/>
      <c r="AK102" s="59"/>
      <c r="AL102" s="59"/>
      <c r="AM102" s="59"/>
      <c r="AN102" s="59"/>
      <c r="AO102" s="59"/>
      <c r="AP102" s="59"/>
      <c r="AQ102" s="59"/>
      <c r="AR102" s="59"/>
      <c r="AS102" s="59"/>
      <c r="AT102" s="59"/>
      <c r="AU102" s="59"/>
      <c r="AV102" s="59"/>
      <c r="AW102" s="59"/>
      <c r="AX102" s="59"/>
      <c r="AY102" s="59"/>
      <c r="AZ102" s="59"/>
      <c r="BA102" s="59"/>
      <c r="BB102" s="59"/>
      <c r="BC102" s="59"/>
      <c r="BD102" s="59"/>
      <c r="BE102" s="59"/>
      <c r="BF102" s="59"/>
    </row>
    <row r="103" spans="1:58" x14ac:dyDescent="0.25">
      <c r="A103" s="59"/>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c r="AA103" s="59"/>
      <c r="AB103" s="59"/>
      <c r="AC103" s="59"/>
      <c r="AD103" s="59"/>
      <c r="AE103" s="59"/>
      <c r="AF103" s="59"/>
      <c r="AG103" s="59"/>
      <c r="AH103" s="59"/>
      <c r="AI103" s="59"/>
      <c r="AJ103" s="59"/>
      <c r="AK103" s="59"/>
      <c r="AL103" s="59"/>
      <c r="AM103" s="59"/>
      <c r="AN103" s="59"/>
      <c r="AO103" s="59"/>
      <c r="AP103" s="59"/>
      <c r="AQ103" s="59"/>
      <c r="AR103" s="59"/>
      <c r="AS103" s="59"/>
      <c r="AT103" s="59"/>
      <c r="AU103" s="59"/>
      <c r="AV103" s="59"/>
      <c r="AW103" s="59"/>
      <c r="AX103" s="59"/>
      <c r="AY103" s="59"/>
      <c r="AZ103" s="59"/>
      <c r="BA103" s="59"/>
      <c r="BB103" s="59"/>
      <c r="BC103" s="59"/>
      <c r="BD103" s="59"/>
      <c r="BE103" s="59"/>
      <c r="BF103" s="59"/>
    </row>
    <row r="104" spans="1:58" x14ac:dyDescent="0.25">
      <c r="A104" s="59"/>
      <c r="B104" s="59"/>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59"/>
      <c r="AE104" s="59"/>
      <c r="AF104" s="59"/>
      <c r="AG104" s="59"/>
      <c r="AH104" s="59"/>
      <c r="AI104" s="59"/>
      <c r="AJ104" s="59"/>
      <c r="AK104" s="59"/>
      <c r="AL104" s="59"/>
      <c r="AM104" s="59"/>
      <c r="AN104" s="59"/>
      <c r="AO104" s="59"/>
      <c r="AP104" s="59"/>
      <c r="AQ104" s="59"/>
      <c r="AR104" s="59"/>
      <c r="AS104" s="59"/>
      <c r="AT104" s="59"/>
      <c r="AU104" s="59"/>
      <c r="AV104" s="59"/>
      <c r="AW104" s="59"/>
      <c r="AX104" s="59"/>
      <c r="AY104" s="59"/>
      <c r="AZ104" s="59"/>
      <c r="BA104" s="59"/>
      <c r="BB104" s="59"/>
      <c r="BC104" s="59"/>
      <c r="BD104" s="59"/>
      <c r="BE104" s="59"/>
      <c r="BF104" s="59"/>
    </row>
    <row r="105" spans="1:58" x14ac:dyDescent="0.25">
      <c r="A105" s="59"/>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59"/>
      <c r="AE105" s="59"/>
      <c r="AF105" s="59"/>
      <c r="AG105" s="59"/>
      <c r="AH105" s="59"/>
      <c r="AI105" s="59"/>
      <c r="AJ105" s="59"/>
      <c r="AK105" s="59"/>
      <c r="AL105" s="59"/>
      <c r="AM105" s="59"/>
      <c r="AN105" s="59"/>
      <c r="AO105" s="59"/>
      <c r="AP105" s="59"/>
      <c r="AQ105" s="59"/>
      <c r="AR105" s="59"/>
      <c r="AS105" s="59"/>
      <c r="AT105" s="59"/>
      <c r="AU105" s="59"/>
      <c r="AV105" s="59"/>
      <c r="AW105" s="59"/>
      <c r="AX105" s="59"/>
      <c r="AY105" s="59"/>
      <c r="AZ105" s="59"/>
      <c r="BA105" s="59"/>
      <c r="BB105" s="59"/>
      <c r="BC105" s="59"/>
      <c r="BD105" s="59"/>
      <c r="BE105" s="59"/>
      <c r="BF105" s="59"/>
    </row>
    <row r="106" spans="1:58" x14ac:dyDescent="0.25">
      <c r="A106" s="59"/>
      <c r="B106" s="59"/>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59"/>
      <c r="AE106" s="59"/>
      <c r="AF106" s="59"/>
      <c r="AG106" s="59"/>
      <c r="AH106" s="59"/>
      <c r="AI106" s="59"/>
      <c r="AJ106" s="59"/>
      <c r="AK106" s="59"/>
      <c r="AL106" s="59"/>
      <c r="AM106" s="59"/>
      <c r="AN106" s="59"/>
      <c r="AO106" s="59"/>
      <c r="AP106" s="59"/>
      <c r="AQ106" s="59"/>
      <c r="AR106" s="59"/>
      <c r="AS106" s="59"/>
      <c r="AT106" s="59"/>
      <c r="AU106" s="59"/>
      <c r="AV106" s="59"/>
      <c r="AW106" s="59"/>
      <c r="AX106" s="59"/>
      <c r="AY106" s="59"/>
      <c r="AZ106" s="59"/>
      <c r="BA106" s="59"/>
      <c r="BB106" s="59"/>
      <c r="BC106" s="59"/>
      <c r="BD106" s="59"/>
      <c r="BE106" s="59"/>
      <c r="BF106" s="59"/>
    </row>
    <row r="107" spans="1:58" x14ac:dyDescent="0.25">
      <c r="A107" s="59"/>
      <c r="B107" s="59"/>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59"/>
      <c r="AB107" s="59"/>
      <c r="AC107" s="59"/>
      <c r="AD107" s="59"/>
      <c r="AE107" s="59"/>
      <c r="AF107" s="59"/>
      <c r="AG107" s="59"/>
      <c r="AH107" s="59"/>
      <c r="AI107" s="59"/>
      <c r="AJ107" s="59"/>
      <c r="AK107" s="59"/>
      <c r="AL107" s="59"/>
      <c r="AM107" s="59"/>
      <c r="AN107" s="59"/>
      <c r="AO107" s="59"/>
      <c r="AP107" s="59"/>
      <c r="AQ107" s="59"/>
      <c r="AR107" s="59"/>
      <c r="AS107" s="59"/>
      <c r="AT107" s="59"/>
      <c r="AU107" s="59"/>
      <c r="AV107" s="59"/>
      <c r="AW107" s="59"/>
      <c r="AX107" s="59"/>
      <c r="AY107" s="59"/>
      <c r="AZ107" s="59"/>
      <c r="BA107" s="59"/>
      <c r="BB107" s="59"/>
      <c r="BC107" s="59"/>
      <c r="BD107" s="59"/>
      <c r="BE107" s="59"/>
      <c r="BF107" s="59"/>
    </row>
    <row r="108" spans="1:58" x14ac:dyDescent="0.25">
      <c r="A108" s="59"/>
      <c r="B108" s="59"/>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59"/>
      <c r="AJ108" s="59"/>
      <c r="AK108" s="59"/>
      <c r="AL108" s="59"/>
      <c r="AM108" s="59"/>
      <c r="AN108" s="59"/>
      <c r="AO108" s="59"/>
      <c r="AP108" s="59"/>
      <c r="AQ108" s="59"/>
      <c r="AR108" s="59"/>
      <c r="AS108" s="59"/>
      <c r="AT108" s="59"/>
      <c r="AU108" s="59"/>
      <c r="AV108" s="59"/>
      <c r="AW108" s="59"/>
      <c r="AX108" s="59"/>
      <c r="AY108" s="59"/>
      <c r="AZ108" s="59"/>
      <c r="BA108" s="59"/>
      <c r="BB108" s="59"/>
      <c r="BC108" s="59"/>
      <c r="BD108" s="59"/>
      <c r="BE108" s="59"/>
      <c r="BF108" s="59"/>
    </row>
    <row r="109" spans="1:58" x14ac:dyDescent="0.25">
      <c r="A109" s="59"/>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c r="AK109" s="59"/>
      <c r="AL109" s="59"/>
      <c r="AM109" s="59"/>
      <c r="AN109" s="59"/>
      <c r="AO109" s="59"/>
      <c r="AP109" s="59"/>
      <c r="AQ109" s="59"/>
      <c r="AR109" s="59"/>
      <c r="AS109" s="59"/>
      <c r="AT109" s="59"/>
      <c r="AU109" s="59"/>
      <c r="AV109" s="59"/>
      <c r="AW109" s="59"/>
      <c r="AX109" s="59"/>
      <c r="AY109" s="59"/>
      <c r="AZ109" s="59"/>
      <c r="BA109" s="59"/>
      <c r="BB109" s="59"/>
      <c r="BC109" s="59"/>
      <c r="BD109" s="59"/>
      <c r="BE109" s="59"/>
      <c r="BF109" s="59"/>
    </row>
    <row r="110" spans="1:58" x14ac:dyDescent="0.25">
      <c r="A110" s="59"/>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c r="AO110" s="59"/>
      <c r="AP110" s="59"/>
      <c r="AQ110" s="59"/>
      <c r="AR110" s="59"/>
      <c r="AS110" s="59"/>
      <c r="AT110" s="59"/>
      <c r="AU110" s="59"/>
      <c r="AV110" s="59"/>
      <c r="AW110" s="59"/>
      <c r="AX110" s="59"/>
      <c r="AY110" s="59"/>
      <c r="AZ110" s="59"/>
      <c r="BA110" s="59"/>
      <c r="BB110" s="59"/>
      <c r="BC110" s="59"/>
      <c r="BD110" s="59"/>
      <c r="BE110" s="59"/>
      <c r="BF110" s="59"/>
    </row>
    <row r="111" spans="1:58" x14ac:dyDescent="0.25">
      <c r="A111" s="59"/>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c r="AK111" s="59"/>
      <c r="AL111" s="59"/>
      <c r="AM111" s="59"/>
      <c r="AN111" s="59"/>
      <c r="AO111" s="59"/>
      <c r="AP111" s="59"/>
      <c r="AQ111" s="59"/>
      <c r="AR111" s="59"/>
      <c r="AS111" s="59"/>
      <c r="AT111" s="59"/>
      <c r="AU111" s="59"/>
      <c r="AV111" s="59"/>
      <c r="AW111" s="59"/>
      <c r="AX111" s="59"/>
      <c r="AY111" s="59"/>
      <c r="AZ111" s="59"/>
      <c r="BA111" s="59"/>
      <c r="BB111" s="59"/>
      <c r="BC111" s="59"/>
      <c r="BD111" s="59"/>
      <c r="BE111" s="59"/>
      <c r="BF111" s="59"/>
    </row>
    <row r="112" spans="1:58" x14ac:dyDescent="0.25">
      <c r="A112" s="59"/>
      <c r="B112" s="59"/>
      <c r="C112" s="59"/>
      <c r="D112" s="59"/>
      <c r="E112" s="105"/>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c r="AK112" s="59"/>
      <c r="AL112" s="59"/>
      <c r="AM112" s="59"/>
      <c r="AN112" s="59"/>
      <c r="AO112" s="59"/>
      <c r="AP112" s="59"/>
      <c r="AQ112" s="59"/>
      <c r="AR112" s="59"/>
      <c r="AS112" s="59"/>
      <c r="AT112" s="59"/>
      <c r="AU112" s="59"/>
      <c r="AV112" s="59"/>
      <c r="AW112" s="59"/>
      <c r="AX112" s="59"/>
      <c r="AY112" s="59"/>
      <c r="AZ112" s="59"/>
      <c r="BA112" s="59"/>
      <c r="BB112" s="59"/>
      <c r="BC112" s="59"/>
      <c r="BD112" s="59"/>
      <c r="BE112" s="59"/>
      <c r="BF112" s="59"/>
    </row>
  </sheetData>
  <mergeCells count="20">
    <mergeCell ref="H21:I21"/>
    <mergeCell ref="H22:I22"/>
    <mergeCell ref="G44:H44"/>
    <mergeCell ref="J44:K44"/>
    <mergeCell ref="M44:N44"/>
    <mergeCell ref="G82:H82"/>
    <mergeCell ref="J82:K82"/>
    <mergeCell ref="M82:N82"/>
    <mergeCell ref="M18:N18"/>
    <mergeCell ref="G2:H6"/>
    <mergeCell ref="G8:H8"/>
    <mergeCell ref="G9:H9"/>
    <mergeCell ref="G11:H11"/>
    <mergeCell ref="G12:H12"/>
    <mergeCell ref="G13:H13"/>
    <mergeCell ref="G14:H14"/>
    <mergeCell ref="G15:H15"/>
    <mergeCell ref="G16:H16"/>
    <mergeCell ref="G18:H18"/>
    <mergeCell ref="J18:K18"/>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Instructions</vt:lpstr>
      <vt:lpstr>General Information</vt:lpstr>
      <vt:lpstr>Parcel 1 with DAT(s)</vt:lpstr>
      <vt:lpstr>Parcel 2 with DAT(s)</vt:lpstr>
      <vt:lpstr>Parcel 3 with DAT(s)</vt:lpstr>
      <vt:lpstr>Parcel 1 outwith DAT(s)</vt:lpstr>
      <vt:lpstr>Parcel 2 outwith DAT(s)</vt:lpstr>
      <vt:lpstr>Parcel 3 outwith DAT(s)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Parigi</dc:creator>
  <cp:lastModifiedBy>Vanesa Paredes Gómez</cp:lastModifiedBy>
  <dcterms:created xsi:type="dcterms:W3CDTF">2022-12-07T07:50:46Z</dcterms:created>
  <dcterms:modified xsi:type="dcterms:W3CDTF">2023-12-07T15:15:28Z</dcterms:modified>
</cp:coreProperties>
</file>