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S:\Proyectos\Desarrollo\2022-07-05-QuantiFarm\WP4-Test Case documentation\2023-06-09_Quantifarm_Assessment_Framework_TC3\"/>
    </mc:Choice>
  </mc:AlternateContent>
  <xr:revisionPtr revIDLastSave="0" documentId="13_ncr:1_{7062FBC7-6803-46F5-9155-78BCB6367613}" xr6:coauthVersionLast="36" xr6:coauthVersionMax="47" xr10:uidLastSave="{00000000-0000-0000-0000-000000000000}"/>
  <bookViews>
    <workbookView xWindow="-15" yWindow="2295" windowWidth="28800" windowHeight="11325" tabRatio="661" activeTab="1" xr2:uid="{C10B8C25-4DDD-5744-8635-D88F7C844106}"/>
  </bookViews>
  <sheets>
    <sheet name="Instructions" sheetId="1" r:id="rId1"/>
    <sheet name="General Information" sheetId="23" r:id="rId2"/>
    <sheet name="Parcel 1 with DAT(s)" sheetId="18" r:id="rId3"/>
    <sheet name="Parcel 2 with DAT(s)" sheetId="24" r:id="rId4"/>
    <sheet name="Parcel 1 outwith DAT(s)" sheetId="28" r:id="rId5"/>
    <sheet name="Parcel 2 outwith DAT(s)" sheetId="29"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7" i="29" l="1"/>
  <c r="G61" i="28"/>
  <c r="G60" i="28"/>
  <c r="G6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Francesco Parigi</author>
    <author>tc={FB0C85C8-6DE3-E345-A239-2D1BBF237070}</author>
    <author>tc={654FE206-C26C-E74B-A820-0F2C438DAD22}</author>
    <author>tc={BC4D15F4-851F-B745-8010-03DD7F00D54C}</author>
  </authors>
  <commentList>
    <comment ref="C21" authorId="0" shapeId="0" xr:uid="{D5E0E8DF-1FEB-584B-BD4C-F16C54522C67}">
      <text>
        <r>
          <rPr>
            <sz val="12"/>
            <color rgb="FF000000"/>
            <rFont val="Calibri"/>
            <family val="2"/>
          </rPr>
          <t xml:space="preserve">    To be measured if the DAT aims to have an impact on the  the optimization of fertilization practices. </t>
        </r>
      </text>
    </comment>
    <comment ref="C22" authorId="1" shapeId="0" xr:uid="{EA8B6C96-39A5-9D4C-96FB-42590B988F46}">
      <text>
        <r>
          <rPr>
            <sz val="12"/>
            <color rgb="FF000000"/>
            <rFont val="Calibri"/>
            <family val="2"/>
          </rPr>
          <t xml:space="preserve">    To be measured if the DAT aims to have an impact on the  the optimization of fertilization practices. </t>
        </r>
      </text>
    </comment>
    <comment ref="C26" authorId="2" shapeId="0" xr:uid="{A5912035-09BA-E143-B04F-A22F89440B85}">
      <text>
        <r>
          <rPr>
            <b/>
            <sz val="10"/>
            <color rgb="FF000000"/>
            <rFont val="Tahoma"/>
            <family val="2"/>
          </rPr>
          <t>Francesco Parigi:</t>
        </r>
        <r>
          <rPr>
            <sz val="10"/>
            <color rgb="FF000000"/>
            <rFont val="Tahoma"/>
            <family val="2"/>
          </rPr>
          <t xml:space="preserve">
</t>
        </r>
        <r>
          <rPr>
            <sz val="10"/>
            <color rgb="FF000000"/>
            <rFont val="Calibri"/>
            <family val="2"/>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0" authorId="2" shapeId="0" xr:uid="{728FC3D6-0E86-1F4C-905C-105FF2FA39E7}">
      <text>
        <r>
          <rPr>
            <b/>
            <sz val="10"/>
            <color rgb="FF000000"/>
            <rFont val="Tahoma"/>
            <family val="2"/>
          </rPr>
          <t>Francesco Parigi:</t>
        </r>
        <r>
          <rPr>
            <sz val="10"/>
            <color rgb="FF000000"/>
            <rFont val="Tahoma"/>
            <family val="2"/>
          </rPr>
          <t xml:space="preserve">
</t>
        </r>
        <r>
          <rPr>
            <sz val="10"/>
            <color rgb="FF000000"/>
            <rFont val="Calibri"/>
            <family val="2"/>
            <scheme val="minor"/>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4" authorId="2" shapeId="0" xr:uid="{8FE77F16-5A37-C844-999C-9FBF91FF054D}">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37" authorId="2" shapeId="0" xr:uid="{D19A93CB-3C7F-4321-985E-0AA9CF348246}">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2" shapeId="0" xr:uid="{DFA1E26F-0B1E-4A86-AF69-41C78B28ED82}">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3" authorId="2" shapeId="0" xr:uid="{62DDBBE6-3AF9-9444-A72D-A1683E61FAAE}">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6" authorId="2" shapeId="0" xr:uid="{57322767-AE67-9D43-B08C-064C51E44F5B}">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52" authorId="3" shapeId="0" xr:uid="{85D68B73-E6D3-E54D-B80B-EED1AC32F707}">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65" authorId="4" shapeId="0" xr:uid="{D5278606-C026-4F4D-BB7F-4AF8C93D30D1}">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83" authorId="2" shapeId="0" xr:uid="{DB791CD0-D567-2241-8409-5D738284A76F}">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 ref="C85" authorId="5" shapeId="0" xr:uid="{C873BC8A-1116-5D48-A836-64639BECD08F}">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Francesco Parigi</author>
    <author>tc={FB0C85C8-6DE3-E345-A239-2D1BBF237070}</author>
    <author>tc={654FE206-C26C-E74B-A820-0F2C438DAD22}</author>
    <author>tc={BC4D15F4-851F-B745-8010-03DD7F00D54C}</author>
  </authors>
  <commentList>
    <comment ref="C21" authorId="0" shapeId="0" xr:uid="{C2CF00D5-954D-8440-A0E6-CD8453D935CB}">
      <text>
        <r>
          <rPr>
            <sz val="12"/>
            <color rgb="FF000000"/>
            <rFont val="Calibri"/>
            <family val="2"/>
          </rPr>
          <t xml:space="preserve">    To be measured if the DAT aims to have an impact on the  the optimization of fertilization practices. </t>
        </r>
      </text>
    </comment>
    <comment ref="C22" authorId="1" shapeId="0" xr:uid="{A4FED3BE-D976-F640-8FA2-471C84DBDB43}">
      <text>
        <r>
          <rPr>
            <sz val="12"/>
            <color rgb="FF000000"/>
            <rFont val="Calibri"/>
            <family val="2"/>
          </rPr>
          <t xml:space="preserve">    To be measured if the DAT aims to have an impact on the  the optimization of fertilization practices. </t>
        </r>
      </text>
    </comment>
    <comment ref="C26" authorId="2" shapeId="0" xr:uid="{EC9597B3-D85E-D445-A3AB-95E12EE4B2C7}">
      <text>
        <r>
          <rPr>
            <b/>
            <sz val="10"/>
            <color rgb="FF000000"/>
            <rFont val="Tahoma"/>
            <family val="2"/>
          </rPr>
          <t>Francesco Parigi:</t>
        </r>
        <r>
          <rPr>
            <sz val="10"/>
            <color rgb="FF000000"/>
            <rFont val="Tahoma"/>
            <family val="2"/>
          </rPr>
          <t xml:space="preserve">
</t>
        </r>
        <r>
          <rPr>
            <sz val="10"/>
            <color rgb="FF000000"/>
            <rFont val="Calibri"/>
            <family val="2"/>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0" authorId="2" shapeId="0" xr:uid="{2F1331F5-CD76-8445-9C42-B3426E271E9E}">
      <text>
        <r>
          <rPr>
            <b/>
            <sz val="10"/>
            <color rgb="FF000000"/>
            <rFont val="Tahoma"/>
            <family val="2"/>
          </rPr>
          <t>Francesco Parigi:</t>
        </r>
        <r>
          <rPr>
            <sz val="10"/>
            <color rgb="FF000000"/>
            <rFont val="Tahoma"/>
            <family val="2"/>
          </rPr>
          <t xml:space="preserve">
</t>
        </r>
        <r>
          <rPr>
            <sz val="10"/>
            <color rgb="FF000000"/>
            <rFont val="Calibri"/>
            <family val="2"/>
            <scheme val="minor"/>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4" authorId="2" shapeId="0" xr:uid="{881AB247-6DED-4247-BDD2-E1FF18183842}">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37" authorId="2" shapeId="0" xr:uid="{77B510F4-C238-4455-BE07-D4B4951B2320}">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2" shapeId="0" xr:uid="{C9AEBB9F-A29D-4A26-A385-19556476C56A}">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3" authorId="2" shapeId="0" xr:uid="{B521088B-E09F-B64E-82F3-BC761E1A0E2B}">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6" authorId="2" shapeId="0" xr:uid="{3BAAA3FC-75CC-034B-96C8-0C63FDEE7A43}">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52" authorId="3" shapeId="0" xr:uid="{9B300E38-E656-BC4B-94B7-248E8D5CC249}">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65" authorId="4" shapeId="0" xr:uid="{17ED781D-BDBF-0149-8F9A-C7F8E0E6B2E3}">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83" authorId="2" shapeId="0" xr:uid="{94CC9273-24C6-0942-8CD1-6F208CBEC213}">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 ref="C85" authorId="5" shapeId="0" xr:uid="{82432190-78C4-2B47-9CBD-3A8C0CA4F26F}">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tc={FB0C85C8-6DE3-E345-A239-2D1BBF237070}</author>
    <author>tc={654FE206-C26C-E74B-A820-0F2C438DAD22}</author>
    <author>tc={BC4D15F4-851F-B745-8010-03DD7F00D54C}</author>
    <author>Francesco Parigi</author>
  </authors>
  <commentList>
    <comment ref="C22" authorId="0" shapeId="0" xr:uid="{3F489277-7465-6E49-9A02-DDF6BD2D600F}">
      <text>
        <r>
          <rPr>
            <sz val="12"/>
            <color rgb="FF000000"/>
            <rFont val="Calibri"/>
            <family val="2"/>
          </rPr>
          <t xml:space="preserve">    To be measured if the DAT aims to have an impact on the  the optimization of fertilization practices. </t>
        </r>
      </text>
    </comment>
    <comment ref="C23" authorId="1" shapeId="0" xr:uid="{99D9458B-0633-D047-BF59-4D4A11D9B44B}">
      <text>
        <r>
          <rPr>
            <sz val="12"/>
            <color rgb="FF000000"/>
            <rFont val="Calibri"/>
            <family val="2"/>
          </rPr>
          <t xml:space="preserve">    To be measured if the DAT aims to have an impact on the  the optimization of fertilization practices. </t>
        </r>
      </text>
    </comment>
    <comment ref="C34" authorId="2" shapeId="0" xr:uid="{ACF2CEEE-DFB1-D54D-9714-F7F4188344C4}">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45" authorId="3" shapeId="0" xr:uid="{981B1E88-94F6-614B-933E-F0AA26A897A1}">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49" authorId="4" shapeId="0" xr:uid="{78EC7D6C-A457-7245-B42D-028455795485}">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 ref="C77" authorId="5" shapeId="0" xr:uid="{2DCC396F-6EDF-8F4E-A500-7CE58C12E2A7}">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Francesco Parigi</author>
    <author>tc={654FE206-C26C-E74B-A820-0F2C438DAD22}</author>
    <author>tc={BC4D15F4-851F-B745-8010-03DD7F00D54C}</author>
  </authors>
  <commentList>
    <comment ref="C22" authorId="0" shapeId="0" xr:uid="{1484D76D-C212-AF4D-970E-EBAFA6BA5FF0}">
      <text>
        <r>
          <rPr>
            <sz val="12"/>
            <color rgb="FF000000"/>
            <rFont val="Calibri"/>
            <family val="2"/>
          </rPr>
          <t xml:space="preserve">    To be measured if the DAT aims to have an impact on the  the optimization of fertilization practices. </t>
        </r>
      </text>
    </comment>
    <comment ref="C23" authorId="1" shapeId="0" xr:uid="{DA7C8293-15CD-A94B-BADA-E8BAF5E7DCFF}">
      <text>
        <r>
          <rPr>
            <sz val="12"/>
            <color rgb="FF000000"/>
            <rFont val="Calibri"/>
            <family val="2"/>
          </rPr>
          <t xml:space="preserve">    To be measured if the DAT aims to have an impact on the  the optimization of fertilization practices. </t>
        </r>
      </text>
    </comment>
    <comment ref="C34" authorId="2" shapeId="0" xr:uid="{100D7E7F-CDF9-4F2A-AB1E-AE3A5DC9491F}">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37" authorId="2" shapeId="0" xr:uid="{CCD35801-1400-4E73-872E-D8D68A493CF8}">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2" shapeId="0" xr:uid="{D7F0864E-ABE0-461D-906D-CBE809917F7E}">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51" authorId="3" shapeId="0" xr:uid="{71564F2C-E798-A441-B1AC-F46021302260}">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55" authorId="4" shapeId="0" xr:uid="{535DF53D-9764-BC4E-A4BF-D4E406A8DDA8}">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 ref="C83" authorId="2" shapeId="0" xr:uid="{44C152B7-6C02-B14D-83AD-6874F0459517}">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List>
</comments>
</file>

<file path=xl/sharedStrings.xml><?xml version="1.0" encoding="utf-8"?>
<sst xmlns="http://schemas.openxmlformats.org/spreadsheetml/2006/main" count="1245" uniqueCount="245">
  <si>
    <t>Table of abbreviations</t>
  </si>
  <si>
    <t>€</t>
  </si>
  <si>
    <t>euro</t>
  </si>
  <si>
    <t>h</t>
  </si>
  <si>
    <t>hour</t>
  </si>
  <si>
    <t>ha</t>
  </si>
  <si>
    <t>hectare</t>
  </si>
  <si>
    <t>K</t>
  </si>
  <si>
    <t>potassium</t>
  </si>
  <si>
    <t>k€</t>
  </si>
  <si>
    <t>kiloeuro (€ 1,000)</t>
  </si>
  <si>
    <t>kg</t>
  </si>
  <si>
    <t>kilograms</t>
  </si>
  <si>
    <t>kWh</t>
  </si>
  <si>
    <t>kilowatt-hour</t>
  </si>
  <si>
    <t>l</t>
  </si>
  <si>
    <t>litre</t>
  </si>
  <si>
    <t>mo</t>
  </si>
  <si>
    <t>month</t>
  </si>
  <si>
    <r>
      <t>m</t>
    </r>
    <r>
      <rPr>
        <vertAlign val="superscript"/>
        <sz val="12"/>
        <color theme="1"/>
        <rFont val="Cambria"/>
        <family val="1"/>
      </rPr>
      <t>3</t>
    </r>
  </si>
  <si>
    <t>cubic metre</t>
  </si>
  <si>
    <t>N</t>
  </si>
  <si>
    <t>nitrogen</t>
  </si>
  <si>
    <t>P</t>
  </si>
  <si>
    <t>phosphorus</t>
  </si>
  <si>
    <t>t</t>
  </si>
  <si>
    <t>tonnes</t>
  </si>
  <si>
    <t>y</t>
  </si>
  <si>
    <t>year</t>
  </si>
  <si>
    <t>Initial investment for DATs</t>
  </si>
  <si>
    <t>Time to install and make DATs operational</t>
  </si>
  <si>
    <t>d</t>
  </si>
  <si>
    <t>Environmental Domain</t>
  </si>
  <si>
    <t>KPI ID</t>
  </si>
  <si>
    <t>KPI</t>
  </si>
  <si>
    <t>u.m. suggested</t>
  </si>
  <si>
    <t>Economic Domain</t>
  </si>
  <si>
    <t>Sales revenues</t>
  </si>
  <si>
    <t>EC-PF-2</t>
  </si>
  <si>
    <t>Production costs</t>
  </si>
  <si>
    <t>Cost for fertilisers</t>
  </si>
  <si>
    <t>Cost for pesticides</t>
  </si>
  <si>
    <t xml:space="preserve">Cost for fuel oil/diesel/propane </t>
  </si>
  <si>
    <t>Question</t>
  </si>
  <si>
    <t xml:space="preserve">u.m. </t>
  </si>
  <si>
    <t>Social domain</t>
  </si>
  <si>
    <t>Labour costs</t>
  </si>
  <si>
    <t>Expected life span of each DAT</t>
  </si>
  <si>
    <t>DATs maintenance costs</t>
  </si>
  <si>
    <t>€/y</t>
  </si>
  <si>
    <t>EN-SO-4</t>
  </si>
  <si>
    <t>EN-SO-5</t>
  </si>
  <si>
    <t>EN-SO-6</t>
  </si>
  <si>
    <t>Soil fractions</t>
  </si>
  <si>
    <t>% Sand</t>
  </si>
  <si>
    <t>%</t>
  </si>
  <si>
    <t>% Clay</t>
  </si>
  <si>
    <t>% Silt</t>
  </si>
  <si>
    <t>Bulk density</t>
  </si>
  <si>
    <r>
      <t>kg/dm</t>
    </r>
    <r>
      <rPr>
        <vertAlign val="superscript"/>
        <sz val="12"/>
        <color theme="1"/>
        <rFont val="Calibri"/>
        <family val="2"/>
        <scheme val="minor"/>
      </rPr>
      <t>3</t>
    </r>
    <r>
      <rPr>
        <sz val="12"/>
        <color theme="1"/>
        <rFont val="Calibri"/>
        <family val="2"/>
        <scheme val="minor"/>
      </rPr>
      <t>; g/cm</t>
    </r>
    <r>
      <rPr>
        <vertAlign val="superscript"/>
        <sz val="12"/>
        <color theme="1"/>
        <rFont val="Calibri"/>
        <family val="2"/>
        <scheme val="minor"/>
      </rPr>
      <t>3</t>
    </r>
  </si>
  <si>
    <t>Soil Organic Carbon</t>
  </si>
  <si>
    <t>mg/kg, ppm</t>
  </si>
  <si>
    <t>EN-EI-1</t>
  </si>
  <si>
    <t>Fuel oil/diesel/propane consumption</t>
  </si>
  <si>
    <t>EN-EI-6</t>
  </si>
  <si>
    <t>kg N / ha</t>
  </si>
  <si>
    <t>kg P / ha</t>
  </si>
  <si>
    <t>kg K / ha</t>
  </si>
  <si>
    <t>EN-EI-7</t>
  </si>
  <si>
    <t>EN-EI-8</t>
  </si>
  <si>
    <t>EN-EI-9</t>
  </si>
  <si>
    <t>EN-EI-10</t>
  </si>
  <si>
    <t>EN-EI-11</t>
  </si>
  <si>
    <t>EC-PD-1</t>
  </si>
  <si>
    <t>Total production</t>
  </si>
  <si>
    <t>Harvested area</t>
  </si>
  <si>
    <t>t; kg</t>
  </si>
  <si>
    <t>SO-IS-1</t>
  </si>
  <si>
    <t>Working time</t>
  </si>
  <si>
    <t>SO-IS-2</t>
  </si>
  <si>
    <t>w</t>
  </si>
  <si>
    <t>SO-IS-4</t>
  </si>
  <si>
    <t>Number of new injury cases</t>
  </si>
  <si>
    <t xml:space="preserve">Total number of working hours </t>
  </si>
  <si>
    <t>Total number of lost working hours due to occupational injuries</t>
  </si>
  <si>
    <t>SO-ES-1</t>
  </si>
  <si>
    <t>Contribution to local employment</t>
  </si>
  <si>
    <t>Number of new local employees</t>
  </si>
  <si>
    <t>Crop yield</t>
  </si>
  <si>
    <t>Average Price</t>
  </si>
  <si>
    <t>€/t; €/kg</t>
  </si>
  <si>
    <t xml:space="preserve">Land productivity </t>
  </si>
  <si>
    <t>EC-FQ-1</t>
  </si>
  <si>
    <t>Intrinsic product quality</t>
  </si>
  <si>
    <t>Number of training hours for all the employee</t>
  </si>
  <si>
    <t xml:space="preserve">Incidence of occupational injuries </t>
  </si>
  <si>
    <t xml:space="preserve">Total new employees hired </t>
  </si>
  <si>
    <t xml:space="preserve">Cost of training for the use of DATs </t>
  </si>
  <si>
    <t>…</t>
  </si>
  <si>
    <t>SO-IS-3</t>
  </si>
  <si>
    <t>kg active ingredients  / ha</t>
  </si>
  <si>
    <t>kg  active ingredients / ha</t>
  </si>
  <si>
    <t xml:space="preserve">Other income  </t>
  </si>
  <si>
    <t>h/employee</t>
  </si>
  <si>
    <t>Number of working weeks in a year</t>
  </si>
  <si>
    <t xml:space="preserve">Frequency rate of occupational injuries </t>
  </si>
  <si>
    <t>week</t>
  </si>
  <si>
    <r>
      <t>t/ha; kg/m</t>
    </r>
    <r>
      <rPr>
        <vertAlign val="superscript"/>
        <sz val="12"/>
        <rFont val="Calibri"/>
        <family val="2"/>
        <scheme val="minor"/>
      </rPr>
      <t>2</t>
    </r>
  </si>
  <si>
    <t>-</t>
  </si>
  <si>
    <t>number (1, 2, 3, …)</t>
  </si>
  <si>
    <t>€/ha</t>
  </si>
  <si>
    <t>Training hours (for the use of DATs)</t>
  </si>
  <si>
    <t>TC Number</t>
  </si>
  <si>
    <t>TC Leader</t>
  </si>
  <si>
    <t>Crop / Animal</t>
  </si>
  <si>
    <t>Biogeographical region</t>
  </si>
  <si>
    <t>DAT</t>
  </si>
  <si>
    <t>Number of employees</t>
  </si>
  <si>
    <t>h/ha</t>
  </si>
  <si>
    <t>h/ha/w</t>
  </si>
  <si>
    <t>cases/hour</t>
  </si>
  <si>
    <t xml:space="preserve">Total Soil Nitrogen </t>
  </si>
  <si>
    <t>Available Soil Phosphorus</t>
  </si>
  <si>
    <t>Available Soil Potassium</t>
  </si>
  <si>
    <t>Hours worked per type of worker (e.g., hours of full time employees)</t>
  </si>
  <si>
    <t>Hours worked per type of worker (e.g., hours of seasonal workers)</t>
  </si>
  <si>
    <t>Cost of land renting (if needed)</t>
  </si>
  <si>
    <t>value</t>
  </si>
  <si>
    <t>Notes</t>
  </si>
  <si>
    <t>Year 1</t>
  </si>
  <si>
    <t>Year 2</t>
  </si>
  <si>
    <t>Year 3</t>
  </si>
  <si>
    <t>u.m. actual</t>
  </si>
  <si>
    <t>With DAT</t>
  </si>
  <si>
    <t>Information about TC</t>
  </si>
  <si>
    <t xml:space="preserve">Answer </t>
  </si>
  <si>
    <t>Month of start of the growing season</t>
  </si>
  <si>
    <t xml:space="preserve">Month of end of the growing season </t>
  </si>
  <si>
    <t>Total farm size (ha)</t>
  </si>
  <si>
    <t>Number of parcels with DAT(s)</t>
  </si>
  <si>
    <t>Number of parcels withOUT DAT(s)</t>
  </si>
  <si>
    <t>Information about the DAT(S)</t>
  </si>
  <si>
    <t xml:space="preserve">Unit of measurement </t>
  </si>
  <si>
    <t xml:space="preserve">Value </t>
  </si>
  <si>
    <t>yes</t>
  </si>
  <si>
    <t>PARCEL WITH DAT(s)</t>
  </si>
  <si>
    <t>no</t>
  </si>
  <si>
    <t>Identification</t>
  </si>
  <si>
    <t>Parcel Name</t>
  </si>
  <si>
    <t>Information about the parcel (to fill only the first time)</t>
  </si>
  <si>
    <t xml:space="preserve">Parcel dimension </t>
  </si>
  <si>
    <t>EC-PF-6</t>
  </si>
  <si>
    <t>EC-PF-8</t>
  </si>
  <si>
    <t xml:space="preserve">Instructions to be followed to complete the Data Collection Template </t>
  </si>
  <si>
    <r>
      <rPr>
        <sz val="12"/>
        <color theme="1"/>
        <rFont val="Calibri"/>
        <family val="2"/>
        <scheme val="minor"/>
      </rPr>
      <t>cm</t>
    </r>
    <r>
      <rPr>
        <vertAlign val="superscript"/>
        <sz val="12"/>
        <color theme="1"/>
        <rFont val="Calibri"/>
        <family val="2"/>
        <scheme val="minor"/>
      </rPr>
      <t>3</t>
    </r>
  </si>
  <si>
    <t>cubic centimetre</t>
  </si>
  <si>
    <r>
      <t>dm</t>
    </r>
    <r>
      <rPr>
        <vertAlign val="superscript"/>
        <sz val="12"/>
        <color theme="1"/>
        <rFont val="Calibri"/>
        <family val="2"/>
        <scheme val="minor"/>
      </rPr>
      <t>3</t>
    </r>
  </si>
  <si>
    <t>cubic decimetre</t>
  </si>
  <si>
    <t>g</t>
  </si>
  <si>
    <t xml:space="preserve">grams </t>
  </si>
  <si>
    <t>mg</t>
  </si>
  <si>
    <t>micrograms</t>
  </si>
  <si>
    <r>
      <t>m</t>
    </r>
    <r>
      <rPr>
        <vertAlign val="superscript"/>
        <sz val="12"/>
        <rFont val="Calibri"/>
        <family val="2"/>
        <scheme val="minor"/>
      </rPr>
      <t>2</t>
    </r>
  </si>
  <si>
    <t xml:space="preserve">square metre </t>
  </si>
  <si>
    <t>ppm</t>
  </si>
  <si>
    <t>parts per million</t>
  </si>
  <si>
    <t>EN-EI-4</t>
  </si>
  <si>
    <t>Electricity consumption</t>
  </si>
  <si>
    <t>kW h</t>
  </si>
  <si>
    <t>EN-EI-6,7,8</t>
  </si>
  <si>
    <t>Fertilisers application</t>
  </si>
  <si>
    <t xml:space="preserve">Application 1 - Fertiliser name </t>
  </si>
  <si>
    <t>Amount of nitrogen used</t>
  </si>
  <si>
    <t>Amount of phosphorus used</t>
  </si>
  <si>
    <t>Amount of potassium used</t>
  </si>
  <si>
    <t xml:space="preserve">Application 2 - Fertiliser name </t>
  </si>
  <si>
    <t xml:space="preserve">Herbicides applied </t>
  </si>
  <si>
    <t>Amount of herbicides used</t>
  </si>
  <si>
    <t>Number of applications of herbicides in a growing season</t>
  </si>
  <si>
    <t xml:space="preserve">Insecticides applied </t>
  </si>
  <si>
    <t>Amount of insecticides used</t>
  </si>
  <si>
    <t>Number of applications of insecticides in a growing season</t>
  </si>
  <si>
    <t xml:space="preserve">Fungicides applied </t>
  </si>
  <si>
    <t>Amount of fungicides used</t>
  </si>
  <si>
    <t>Number of applications of fungicides in a growing season</t>
  </si>
  <si>
    <t xml:space="preserve">Costs for seeds, seedlings and trees </t>
  </si>
  <si>
    <t xml:space="preserve">Cost for electricity </t>
  </si>
  <si>
    <t>PARCEL WITHOUT DAT(s)</t>
  </si>
  <si>
    <r>
      <t>kg/dm</t>
    </r>
    <r>
      <rPr>
        <vertAlign val="superscript"/>
        <sz val="12"/>
        <color rgb="FF000000"/>
        <rFont val="Calibri"/>
        <family val="2"/>
        <scheme val="minor"/>
      </rPr>
      <t>3</t>
    </r>
    <r>
      <rPr>
        <sz val="12"/>
        <color rgb="FF000000"/>
        <rFont val="Calibri"/>
        <family val="2"/>
        <scheme val="minor"/>
      </rPr>
      <t>; g/cm</t>
    </r>
    <r>
      <rPr>
        <vertAlign val="superscript"/>
        <sz val="12"/>
        <color rgb="FF000000"/>
        <rFont val="Calibri"/>
        <family val="2"/>
        <scheme val="minor"/>
      </rPr>
      <t>3</t>
    </r>
  </si>
  <si>
    <t>Without  DAT</t>
  </si>
  <si>
    <r>
      <t xml:space="preserve">
</t>
    </r>
    <r>
      <rPr>
        <b/>
        <sz val="12"/>
        <color rgb="FF000000"/>
        <rFont val="Cambria"/>
        <family val="1"/>
      </rPr>
      <t xml:space="preserve">This form is intended to be filled out by each farmer involved in the Test Case (TC) </t>
    </r>
    <r>
      <rPr>
        <sz val="12"/>
        <color rgb="FF000000"/>
        <rFont val="Cambria"/>
        <family val="1"/>
      </rPr>
      <t>and aims at collecting information that will be used for assessing the impacts of Digital Agricultural Technologies (DATs). 
Please read carefully the following instructions.
- We kindly ask you to</t>
    </r>
    <r>
      <rPr>
        <b/>
        <sz val="12"/>
        <color rgb="FF000000"/>
        <rFont val="Cambria"/>
        <family val="1"/>
      </rPr>
      <t xml:space="preserve"> be as accurate as possible</t>
    </r>
    <r>
      <rPr>
        <sz val="12"/>
        <color rgb="FF000000"/>
        <rFont val="Cambria"/>
        <family val="1"/>
      </rPr>
      <t xml:space="preserve"> in providing the data and monitor them periodically as these will be the input for performance assessment. 
- This information is to be monitored during the coming months. You are asked to complete the table from </t>
    </r>
    <r>
      <rPr>
        <b/>
        <sz val="12"/>
        <color rgb="FF000000"/>
        <rFont val="Cambria"/>
        <family val="1"/>
      </rPr>
      <t>Year 1, 2</t>
    </r>
    <r>
      <rPr>
        <sz val="12"/>
        <color rgb="FF000000"/>
        <rFont val="Cambria"/>
        <family val="1"/>
      </rPr>
      <t xml:space="preserve"> and </t>
    </r>
    <r>
      <rPr>
        <b/>
        <sz val="12"/>
        <color rgb="FF000000"/>
        <rFont val="Cambria"/>
        <family val="1"/>
      </rPr>
      <t>3</t>
    </r>
    <r>
      <rPr>
        <sz val="12"/>
        <color rgb="FF000000"/>
        <rFont val="Cambria"/>
        <family val="1"/>
      </rPr>
      <t>. Some</t>
    </r>
    <r>
      <rPr>
        <b/>
        <sz val="12"/>
        <color rgb="FF000000"/>
        <rFont val="Cambria"/>
        <family val="1"/>
      </rPr>
      <t xml:space="preserve"> intermediate verification (m4, m8)</t>
    </r>
    <r>
      <rPr>
        <sz val="12"/>
        <color rgb="FF000000"/>
        <rFont val="Cambria"/>
        <family val="1"/>
      </rPr>
      <t xml:space="preserve"> will be set during the year. At these moments it is </t>
    </r>
    <r>
      <rPr>
        <b/>
        <sz val="12"/>
        <color rgb="FF000000"/>
        <rFont val="Cambria"/>
        <family val="1"/>
      </rPr>
      <t>not necessary to send data</t>
    </r>
    <r>
      <rPr>
        <sz val="12"/>
        <color rgb="FF000000"/>
        <rFont val="Cambria"/>
        <family val="1"/>
      </rPr>
      <t xml:space="preserve">, the objective is to verify that the collection is proceeding smoothly. During </t>
    </r>
    <r>
      <rPr>
        <b/>
        <sz val="12"/>
        <color rgb="FF000000"/>
        <rFont val="Cambria"/>
        <family val="1"/>
      </rPr>
      <t>m12</t>
    </r>
    <r>
      <rPr>
        <sz val="12"/>
        <color rgb="FF000000"/>
        <rFont val="Cambria"/>
        <family val="1"/>
      </rPr>
      <t xml:space="preserve">, you </t>
    </r>
    <r>
      <rPr>
        <b/>
        <sz val="12"/>
        <color rgb="FF000000"/>
        <rFont val="Cambria"/>
        <family val="1"/>
      </rPr>
      <t xml:space="preserve">have to send in all collected </t>
    </r>
    <r>
      <rPr>
        <sz val="12"/>
        <color rgb="FF000000"/>
        <rFont val="Cambria"/>
        <family val="1"/>
      </rPr>
      <t xml:space="preserve">data so that analysis can be carried out. 
- The indicators included in the template have been carefully chosen based on their link with the DATs used in your TC and they were further customised following your feedback. If any of the proposed indicators are not relevant or applicable to your TC, we kindly request you to enter "n.a." in the corresponding cell and provide a comment explaining the reason behind their non-applicability.
Additionally, in case some of the indicators cannot be measured due to some problems you may ecounter during the season, please inform us promptly  by writing an e-mail to the contact details provided below.
- Fill in the 'General Information' sheet with the required data. 
- For every farm, a set of sheets corresponding to the number of parcels that use DATs (as indicated in the TC description in Deliverable 4.1) has been created (yellow-colored sheets). We kindly ask you to complete all the sheets in accordance with the actual number of parcels within the farm. If the number of sheets in the file is lower than the total number of parcels within the farm, please duplicate the existing sheet(s) and number them incrementally to match the actual number of parcels. Conversely, if the number of sheets is greater than the actual number of parcels, please delete the excess sheet(s).
- In accordance with the methodology detailed in D4.1, a corresponding non-DAT parcel is paired with each parcel that utilizes DATs. To accomplish this, a series of purple-colored incremental sheets containing parcels without DATs, numbering the same as the total number of parcels with DATs, are generated within each Excel file.
- To duplicate the Sheet, follow the steps below:
a) Right click on the worksheet tab and select </t>
    </r>
    <r>
      <rPr>
        <b/>
        <sz val="12"/>
        <color rgb="FF000000"/>
        <rFont val="Cambria"/>
        <family val="1"/>
      </rPr>
      <t>Move or Copy</t>
    </r>
    <r>
      <rPr>
        <sz val="12"/>
        <color rgb="FF000000"/>
        <rFont val="Cambria"/>
        <family val="1"/>
      </rPr>
      <t xml:space="preserve">;
b) Select the </t>
    </r>
    <r>
      <rPr>
        <b/>
        <sz val="12"/>
        <color rgb="FF000000"/>
        <rFont val="Cambria"/>
        <family val="1"/>
      </rPr>
      <t xml:space="preserve">Create a copy </t>
    </r>
    <r>
      <rPr>
        <sz val="12"/>
        <color rgb="FF000000"/>
        <rFont val="Cambria"/>
        <family val="1"/>
      </rPr>
      <t xml:space="preserve">checkbox;
c) Under </t>
    </r>
    <r>
      <rPr>
        <b/>
        <sz val="12"/>
        <color rgb="FF000000"/>
        <rFont val="Cambria"/>
        <family val="1"/>
      </rPr>
      <t>Before sheet</t>
    </r>
    <r>
      <rPr>
        <sz val="12"/>
        <color rgb="FF000000"/>
        <rFont val="Cambria"/>
        <family val="1"/>
      </rPr>
      <t xml:space="preserve">, select where you want to place the copy;
d) Select </t>
    </r>
    <r>
      <rPr>
        <b/>
        <sz val="12"/>
        <color rgb="FF000000"/>
        <rFont val="Cambria"/>
        <family val="1"/>
      </rPr>
      <t>OK</t>
    </r>
    <r>
      <rPr>
        <sz val="12"/>
        <color rgb="FF000000"/>
        <rFont val="Cambria"/>
        <family val="1"/>
      </rPr>
      <t xml:space="preserve">.
For any doubts or clarifications, please do not hesitate to contact us at the following email address: </t>
    </r>
    <r>
      <rPr>
        <b/>
        <sz val="12"/>
        <color rgb="FF000000"/>
        <rFont val="Cambria"/>
        <family val="1"/>
      </rPr>
      <t>francesco.parigi@polimi.it</t>
    </r>
    <r>
      <rPr>
        <sz val="12"/>
        <color rgb="FF000000"/>
        <rFont val="Cambria"/>
        <family val="1"/>
      </rPr>
      <t xml:space="preserve"> and </t>
    </r>
    <r>
      <rPr>
        <b/>
        <sz val="12"/>
        <color rgb="FF000000"/>
        <rFont val="Cambria"/>
        <family val="1"/>
      </rPr>
      <t>sandra.cesaridemaria@polimi.it</t>
    </r>
    <r>
      <rPr>
        <sz val="12"/>
        <color rgb="FF000000"/>
        <rFont val="Cambria"/>
        <family val="1"/>
      </rPr>
      <t xml:space="preserve"> (cc: </t>
    </r>
    <r>
      <rPr>
        <b/>
        <sz val="12"/>
        <color rgb="FF000000"/>
        <rFont val="Cambria"/>
        <family val="1"/>
      </rPr>
      <t>dmoniz@consulai.com</t>
    </r>
    <r>
      <rPr>
        <sz val="12"/>
        <color rgb="FF000000"/>
        <rFont val="Cambria"/>
        <family val="1"/>
      </rPr>
      <t>)</t>
    </r>
  </si>
  <si>
    <t>EC-PD-2</t>
  </si>
  <si>
    <t>Labour productivity</t>
  </si>
  <si>
    <t xml:space="preserve">Average soil preparation time </t>
  </si>
  <si>
    <t>Number of workers involved in soil preparation activities</t>
  </si>
  <si>
    <t xml:space="preserve">Average sowing time </t>
  </si>
  <si>
    <t>Number of workers involved in sowing activities</t>
  </si>
  <si>
    <t>Average time for a treatment (fertilisation, herbicides, pesticides, fungicides)</t>
  </si>
  <si>
    <t>Number of workers involved in treatment activities (fertilisation, herbicides, pesticides, fungicides)</t>
  </si>
  <si>
    <t>Average irrigation time</t>
  </si>
  <si>
    <t xml:space="preserve">Number of workers involved in irrigation activities </t>
  </si>
  <si>
    <t>Average harvest time</t>
  </si>
  <si>
    <t>Number of workers involved in harvesting activities</t>
  </si>
  <si>
    <t xml:space="preserve">Number of filed visits </t>
  </si>
  <si>
    <t>Average visit time</t>
  </si>
  <si>
    <t>Number of workers involved in field visiting activities</t>
  </si>
  <si>
    <t xml:space="preserve">Average time for administrative activities </t>
  </si>
  <si>
    <t xml:space="preserve">Number of workers involved in administrative activities </t>
  </si>
  <si>
    <t>ITACyL</t>
  </si>
  <si>
    <t>Mediterranea</t>
  </si>
  <si>
    <t>SATIVUM</t>
  </si>
  <si>
    <t>60 ha</t>
  </si>
  <si>
    <t>Rainfed cereal crops: Wheat and barley mainly</t>
  </si>
  <si>
    <t>November</t>
  </si>
  <si>
    <t>June</t>
  </si>
  <si>
    <t xml:space="preserve">Notes </t>
  </si>
  <si>
    <t>SATIVUM is a free public tool for farmers.</t>
  </si>
  <si>
    <t>N/A</t>
  </si>
  <si>
    <t>Its useful life is expected to be unlimited. SATIVUM is a public service created by ITACyL and intended to last over time</t>
  </si>
  <si>
    <t>It is a web application. Access is immediate. It only requires user registration to make the nutrient warning module operational.</t>
  </si>
  <si>
    <t>Crop 2023</t>
  </si>
  <si>
    <t>Barley</t>
  </si>
  <si>
    <t>Wheat</t>
  </si>
  <si>
    <t>Ontillera</t>
  </si>
  <si>
    <t>Curato</t>
  </si>
  <si>
    <t>Portillejo</t>
  </si>
  <si>
    <t>La Madre</t>
  </si>
  <si>
    <t xml:space="preserve">1 - Herbicides applied </t>
  </si>
  <si>
    <t xml:space="preserve">2 - Herbicides applied </t>
  </si>
  <si>
    <t xml:space="preserve">3 - Herbicides applied </t>
  </si>
  <si>
    <t>no analytical data</t>
  </si>
  <si>
    <t xml:space="preserve">Estimated according to the Soil Database of CyL. </t>
  </si>
  <si>
    <t>Entec</t>
  </si>
  <si>
    <t>Trimer SX</t>
  </si>
  <si>
    <t>Estaca WG</t>
  </si>
  <si>
    <t>Dash HC</t>
  </si>
  <si>
    <t>l/ha</t>
  </si>
  <si>
    <t>fattening pig slurry</t>
  </si>
  <si>
    <t>It has all the chopped straw left on the ground from the combine harvester.</t>
  </si>
  <si>
    <t>gr product/ha</t>
  </si>
  <si>
    <t>kg/ha</t>
  </si>
  <si>
    <t>€/t</t>
  </si>
  <si>
    <t>t/ha</t>
  </si>
  <si>
    <t>seed of R1 to multiply</t>
  </si>
  <si>
    <t>own seed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</si>
</sst>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44" formatCode="_-* #,##0.00\ &quot;€&quot;_-;\-* #,##0.00\ &quot;€&quot;_-;_-* &quot;-&quot;??\ &quot;€&quot;_-;_-@_-"/>
  </numFmts>
  <fonts count="32" x14ac:knownFonts="1">
    <font>
      <sz val="12"/>
      <color theme="1"/>
      <name val="Calibri"/>
      <family val="2"/>
      <scheme val="minor"/>
    </font>
    <font>
      <sz val="12"/>
      <color theme="1"/>
      <name val="Cambria"/>
      <family val="1"/>
    </font>
    <font>
      <sz val="12"/>
      <color rgb="FF000000"/>
      <name val="Cambria"/>
      <family val="1"/>
    </font>
    <font>
      <vertAlign val="superscript"/>
      <sz val="12"/>
      <color theme="1"/>
      <name val="Cambria"/>
      <family val="1"/>
    </font>
    <font>
      <b/>
      <sz val="12"/>
      <color theme="1"/>
      <name val="Calibri"/>
      <family val="2"/>
      <scheme val="minor"/>
    </font>
    <font>
      <vertAlign val="superscript"/>
      <sz val="12"/>
      <color theme="1"/>
      <name val="Calibri"/>
      <family val="2"/>
      <scheme val="minor"/>
    </font>
    <font>
      <i/>
      <sz val="12"/>
      <color theme="1"/>
      <name val="Calibri"/>
      <family val="2"/>
      <scheme val="minor"/>
    </font>
    <font>
      <b/>
      <sz val="12"/>
      <color theme="0"/>
      <name val="Calibri"/>
      <family val="2"/>
      <scheme val="minor"/>
    </font>
    <font>
      <sz val="12"/>
      <name val="Calibri"/>
      <family val="2"/>
      <scheme val="minor"/>
    </font>
    <font>
      <sz val="12"/>
      <color theme="1"/>
      <name val="Calibri"/>
      <family val="2"/>
    </font>
    <font>
      <vertAlign val="superscript"/>
      <sz val="12"/>
      <name val="Calibri"/>
      <family val="2"/>
      <scheme val="minor"/>
    </font>
    <font>
      <b/>
      <sz val="20"/>
      <color theme="1"/>
      <name val="Calibri"/>
      <family val="2"/>
      <scheme val="minor"/>
    </font>
    <font>
      <b/>
      <sz val="12"/>
      <color theme="0"/>
      <name val="Cambria"/>
      <family val="1"/>
    </font>
    <font>
      <sz val="12"/>
      <color theme="0"/>
      <name val="Calibri"/>
      <family val="2"/>
      <scheme val="minor"/>
    </font>
    <font>
      <sz val="12"/>
      <color rgb="FF000000"/>
      <name val="Calibri"/>
      <family val="2"/>
    </font>
    <font>
      <b/>
      <sz val="12"/>
      <name val="Calibri"/>
      <family val="2"/>
      <scheme val="minor"/>
    </font>
    <font>
      <sz val="12"/>
      <color rgb="FFFFFFFF"/>
      <name val="Calibri"/>
      <family val="2"/>
      <scheme val="minor"/>
    </font>
    <font>
      <b/>
      <sz val="12"/>
      <color rgb="FF000000"/>
      <name val="Calibri"/>
      <family val="2"/>
      <scheme val="minor"/>
    </font>
    <font>
      <sz val="12"/>
      <color rgb="FF000000"/>
      <name val="Calibri"/>
      <family val="2"/>
      <scheme val="minor"/>
    </font>
    <font>
      <b/>
      <sz val="12"/>
      <color rgb="FF000000"/>
      <name val="Cambria"/>
      <family val="1"/>
    </font>
    <font>
      <sz val="10"/>
      <color rgb="FF000000"/>
      <name val="Tahoma"/>
      <family val="2"/>
    </font>
    <font>
      <b/>
      <sz val="10"/>
      <color rgb="FF000000"/>
      <name val="Tahoma"/>
      <family val="2"/>
    </font>
    <font>
      <sz val="10"/>
      <color rgb="FF000000"/>
      <name val="Calibri"/>
      <family val="2"/>
    </font>
    <font>
      <sz val="10"/>
      <color rgb="FF000000"/>
      <name val="Calibri"/>
      <family val="2"/>
      <scheme val="minor"/>
    </font>
    <font>
      <b/>
      <sz val="20"/>
      <color rgb="FF000000"/>
      <name val="Calibri"/>
      <family val="2"/>
      <scheme val="minor"/>
    </font>
    <font>
      <b/>
      <sz val="12"/>
      <color rgb="FFFFFFFF"/>
      <name val="Calibri"/>
      <family val="2"/>
      <scheme val="minor"/>
    </font>
    <font>
      <i/>
      <sz val="12"/>
      <color rgb="FF000000"/>
      <name val="Calibri"/>
      <family val="2"/>
      <scheme val="minor"/>
    </font>
    <font>
      <vertAlign val="superscript"/>
      <sz val="12"/>
      <color rgb="FF000000"/>
      <name val="Calibri"/>
      <family val="2"/>
      <scheme val="minor"/>
    </font>
    <font>
      <sz val="12"/>
      <color theme="1"/>
      <name val="Calibri"/>
      <family val="2"/>
      <scheme val="minor"/>
    </font>
    <font>
      <i/>
      <sz val="11"/>
      <color theme="1"/>
      <name val="Times New Roman"/>
      <family val="1"/>
    </font>
    <font>
      <sz val="11"/>
      <color theme="1"/>
      <name val="Times New Roman"/>
      <family val="1"/>
    </font>
    <font>
      <u/>
      <sz val="12"/>
      <color theme="10"/>
      <name val="Calibri"/>
      <family val="2"/>
      <scheme val="minor"/>
    </font>
  </fonts>
  <fills count="24">
    <fill>
      <patternFill patternType="none"/>
    </fill>
    <fill>
      <patternFill patternType="gray125"/>
    </fill>
    <fill>
      <patternFill patternType="solid">
        <fgColor theme="9" tint="0.79998168889431442"/>
        <bgColor indexed="64"/>
      </patternFill>
    </fill>
    <fill>
      <patternFill patternType="solid">
        <fgColor theme="3"/>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theme="8" tint="0.79998168889431442"/>
        <bgColor indexed="64"/>
      </patternFill>
    </fill>
    <fill>
      <patternFill patternType="solid">
        <fgColor rgb="FFFFFAEB"/>
        <bgColor indexed="64"/>
      </patternFill>
    </fill>
    <fill>
      <patternFill patternType="solid">
        <fgColor theme="0"/>
        <bgColor indexed="64"/>
      </patternFill>
    </fill>
    <fill>
      <patternFill patternType="solid">
        <fgColor rgb="FF44546A"/>
        <bgColor rgb="FF000000"/>
      </patternFill>
    </fill>
    <fill>
      <patternFill patternType="solid">
        <fgColor rgb="FFD6DCE4"/>
        <bgColor rgb="FF000000"/>
      </patternFill>
    </fill>
    <fill>
      <patternFill patternType="solid">
        <fgColor rgb="FFFFFAEB"/>
        <bgColor rgb="FF000000"/>
      </patternFill>
    </fill>
    <fill>
      <patternFill patternType="solid">
        <fgColor rgb="FFFFFFFF"/>
        <bgColor rgb="FF000000"/>
      </patternFill>
    </fill>
    <fill>
      <patternFill patternType="solid">
        <fgColor rgb="FFA9D08E"/>
        <bgColor rgb="FF000000"/>
      </patternFill>
    </fill>
    <fill>
      <patternFill patternType="solid">
        <fgColor rgb="FFE2EFDA"/>
        <bgColor rgb="FF000000"/>
      </patternFill>
    </fill>
    <fill>
      <patternFill patternType="solid">
        <fgColor rgb="FFF4B084"/>
        <bgColor rgb="FF000000"/>
      </patternFill>
    </fill>
    <fill>
      <patternFill patternType="solid">
        <fgColor rgb="FFFCE4D6"/>
        <bgColor rgb="FF000000"/>
      </patternFill>
    </fill>
    <fill>
      <patternFill patternType="solid">
        <fgColor rgb="FF5B9BD5"/>
        <bgColor rgb="FF000000"/>
      </patternFill>
    </fill>
    <fill>
      <patternFill patternType="solid">
        <fgColor rgb="FFDDEBF7"/>
        <bgColor rgb="FF000000"/>
      </patternFill>
    </fill>
    <fill>
      <patternFill patternType="solid">
        <fgColor theme="7" tint="0.59999389629810485"/>
        <bgColor indexed="64"/>
      </patternFill>
    </fill>
    <fill>
      <patternFill patternType="solid">
        <fgColor rgb="FFCCFF3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rgb="FF000000"/>
      </right>
      <top/>
      <bottom style="thin">
        <color indexed="64"/>
      </bottom>
      <diagonal/>
    </border>
  </borders>
  <cellStyleXfs count="3">
    <xf numFmtId="0" fontId="0" fillId="0" borderId="0"/>
    <xf numFmtId="44" fontId="28" fillId="0" borderId="0" applyFont="0" applyFill="0" applyBorder="0" applyAlignment="0" applyProtection="0"/>
    <xf numFmtId="0" fontId="31" fillId="0" borderId="0" applyNumberFormat="0" applyFill="0" applyBorder="0" applyAlignment="0" applyProtection="0"/>
  </cellStyleXfs>
  <cellXfs count="162">
    <xf numFmtId="0" fontId="0" fillId="0" borderId="0" xfId="0"/>
    <xf numFmtId="0" fontId="4" fillId="0" borderId="0" xfId="0" applyFont="1"/>
    <xf numFmtId="0" fontId="0" fillId="0" borderId="0" xfId="0"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1" xfId="0" applyBorder="1" applyAlignment="1">
      <alignment horizontal="left"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5" borderId="1" xfId="0" applyFont="1" applyFill="1" applyBorder="1" applyAlignment="1">
      <alignment vertical="center"/>
    </xf>
    <xf numFmtId="0" fontId="4" fillId="5" borderId="1" xfId="0" applyFont="1" applyFill="1" applyBorder="1" applyAlignment="1">
      <alignment horizontal="center" vertical="center"/>
    </xf>
    <xf numFmtId="49" fontId="6" fillId="0" borderId="1" xfId="0" applyNumberFormat="1" applyFont="1" applyBorder="1" applyAlignment="1">
      <alignment horizontal="left" vertical="center" indent="2"/>
    </xf>
    <xf numFmtId="0" fontId="7" fillId="3" borderId="3" xfId="0" applyFont="1" applyFill="1" applyBorder="1" applyAlignment="1">
      <alignment vertical="center"/>
    </xf>
    <xf numFmtId="0" fontId="4" fillId="6" borderId="3" xfId="0" applyFont="1" applyFill="1" applyBorder="1" applyAlignment="1">
      <alignment vertical="center"/>
    </xf>
    <xf numFmtId="0" fontId="4" fillId="6" borderId="4" xfId="0" applyFont="1" applyFill="1" applyBorder="1" applyAlignment="1">
      <alignment vertical="center"/>
    </xf>
    <xf numFmtId="0" fontId="4" fillId="7" borderId="3" xfId="0" applyFont="1" applyFill="1" applyBorder="1" applyAlignment="1">
      <alignment vertical="center"/>
    </xf>
    <xf numFmtId="0" fontId="4" fillId="7" borderId="4" xfId="0" applyFont="1" applyFill="1" applyBorder="1" applyAlignment="1">
      <alignment vertical="center"/>
    </xf>
    <xf numFmtId="0" fontId="4" fillId="4" borderId="1" xfId="0" applyFont="1" applyFill="1" applyBorder="1" applyAlignment="1">
      <alignment vertical="center"/>
    </xf>
    <xf numFmtId="0" fontId="4" fillId="8" borderId="3" xfId="0" applyFont="1" applyFill="1" applyBorder="1" applyAlignment="1">
      <alignment vertical="center"/>
    </xf>
    <xf numFmtId="0" fontId="4" fillId="8" borderId="4" xfId="0" applyFont="1" applyFill="1" applyBorder="1" applyAlignment="1">
      <alignment vertical="center"/>
    </xf>
    <xf numFmtId="0" fontId="4" fillId="9" borderId="1" xfId="0" applyFont="1" applyFill="1" applyBorder="1" applyAlignment="1">
      <alignment vertical="center"/>
    </xf>
    <xf numFmtId="0" fontId="4" fillId="9" borderId="1" xfId="0" applyFont="1" applyFill="1" applyBorder="1" applyAlignment="1">
      <alignment horizontal="center" vertical="center"/>
    </xf>
    <xf numFmtId="0" fontId="4" fillId="4" borderId="1" xfId="0" applyFont="1" applyFill="1" applyBorder="1" applyAlignment="1">
      <alignment horizontal="center" vertical="center"/>
    </xf>
    <xf numFmtId="49" fontId="6" fillId="0" borderId="1" xfId="0" applyNumberFormat="1" applyFont="1" applyBorder="1" applyAlignment="1">
      <alignment horizontal="left" vertical="center" wrapText="1" indent="2"/>
    </xf>
    <xf numFmtId="49" fontId="0" fillId="0" borderId="1" xfId="0" applyNumberFormat="1" applyBorder="1" applyAlignment="1">
      <alignment vertical="center"/>
    </xf>
    <xf numFmtId="0" fontId="8" fillId="0" borderId="1" xfId="0" applyFont="1" applyBorder="1" applyAlignment="1">
      <alignment vertical="center"/>
    </xf>
    <xf numFmtId="0" fontId="4" fillId="4" borderId="1" xfId="0" quotePrefix="1" applyFont="1" applyFill="1" applyBorder="1" applyAlignment="1">
      <alignment vertical="center"/>
    </xf>
    <xf numFmtId="0" fontId="6" fillId="0" borderId="0" xfId="0" applyFont="1"/>
    <xf numFmtId="0" fontId="4" fillId="0" borderId="1" xfId="0" applyFont="1" applyBorder="1"/>
    <xf numFmtId="0" fontId="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3" borderId="0" xfId="0" applyFont="1" applyFill="1"/>
    <xf numFmtId="0" fontId="15" fillId="10" borderId="1" xfId="0" applyFont="1" applyFill="1" applyBorder="1" applyAlignment="1">
      <alignment vertical="center"/>
    </xf>
    <xf numFmtId="0" fontId="4" fillId="6" borderId="2" xfId="0" applyFont="1" applyFill="1" applyBorder="1" applyAlignment="1">
      <alignment vertical="center"/>
    </xf>
    <xf numFmtId="0" fontId="13" fillId="11" borderId="0" xfId="0" applyFont="1" applyFill="1" applyAlignment="1">
      <alignment vertical="center"/>
    </xf>
    <xf numFmtId="0" fontId="4" fillId="4" borderId="3" xfId="0" applyFont="1" applyFill="1" applyBorder="1" applyAlignment="1">
      <alignment horizontal="center" vertical="center"/>
    </xf>
    <xf numFmtId="0" fontId="17" fillId="13" borderId="1" xfId="0" applyFont="1" applyFill="1" applyBorder="1" applyAlignment="1">
      <alignment horizontal="center" vertical="center"/>
    </xf>
    <xf numFmtId="0" fontId="0" fillId="10" borderId="1" xfId="0" applyFill="1" applyBorder="1" applyAlignment="1">
      <alignment horizontal="center" vertical="center"/>
    </xf>
    <xf numFmtId="0" fontId="18" fillId="14" borderId="5" xfId="0" applyFont="1" applyFill="1" applyBorder="1" applyAlignment="1">
      <alignment horizontal="center" vertical="center"/>
    </xf>
    <xf numFmtId="0" fontId="18" fillId="14" borderId="7" xfId="0" applyFont="1" applyFill="1" applyBorder="1" applyAlignment="1">
      <alignment horizontal="center" vertical="center"/>
    </xf>
    <xf numFmtId="0" fontId="4" fillId="7" borderId="2" xfId="0" applyFont="1" applyFill="1" applyBorder="1" applyAlignment="1">
      <alignment vertical="center"/>
    </xf>
    <xf numFmtId="0" fontId="17" fillId="13" borderId="5" xfId="0" applyFont="1" applyFill="1" applyBorder="1" applyAlignment="1">
      <alignment horizontal="center" vertical="center"/>
    </xf>
    <xf numFmtId="0" fontId="17" fillId="13" borderId="7" xfId="0" applyFont="1" applyFill="1" applyBorder="1" applyAlignment="1">
      <alignment horizontal="center" vertical="center"/>
    </xf>
    <xf numFmtId="0" fontId="4" fillId="8" borderId="2" xfId="0" applyFont="1" applyFill="1" applyBorder="1" applyAlignment="1">
      <alignment vertical="center"/>
    </xf>
    <xf numFmtId="0" fontId="0" fillId="0" borderId="0" xfId="0" applyAlignment="1">
      <alignment horizontal="left"/>
    </xf>
    <xf numFmtId="0" fontId="8" fillId="10" borderId="3" xfId="0" applyFont="1" applyFill="1" applyBorder="1" applyAlignment="1">
      <alignment horizontal="center" vertical="center"/>
    </xf>
    <xf numFmtId="0" fontId="8" fillId="10" borderId="2" xfId="0" applyFont="1" applyFill="1" applyBorder="1" applyAlignment="1">
      <alignment horizontal="center" vertical="center"/>
    </xf>
    <xf numFmtId="0" fontId="4" fillId="11" borderId="0" xfId="0" applyFont="1" applyFill="1"/>
    <xf numFmtId="0" fontId="0" fillId="11" borderId="0" xfId="0" applyFill="1"/>
    <xf numFmtId="0" fontId="18" fillId="0" borderId="1" xfId="0" applyFont="1" applyBorder="1" applyAlignment="1">
      <alignment vertical="center"/>
    </xf>
    <xf numFmtId="0" fontId="18" fillId="0" borderId="2" xfId="0" applyFont="1" applyBorder="1" applyAlignment="1">
      <alignment horizontal="left" vertical="center"/>
    </xf>
    <xf numFmtId="0" fontId="18" fillId="0" borderId="5" xfId="0" applyFont="1" applyBorder="1" applyAlignment="1">
      <alignment vertical="center"/>
    </xf>
    <xf numFmtId="0" fontId="18" fillId="0" borderId="7" xfId="0" applyFont="1" applyBorder="1" applyAlignment="1">
      <alignment horizontal="left" vertical="center"/>
    </xf>
    <xf numFmtId="0" fontId="11" fillId="0" borderId="1" xfId="0" applyFont="1" applyBorder="1" applyAlignment="1">
      <alignment horizontal="center" vertical="center" wrapText="1"/>
    </xf>
    <xf numFmtId="0" fontId="4" fillId="0" borderId="1" xfId="0" applyFont="1" applyBorder="1" applyAlignment="1">
      <alignment horizontal="center" vertical="center"/>
    </xf>
    <xf numFmtId="0" fontId="15" fillId="10" borderId="1" xfId="0" applyFont="1" applyFill="1" applyBorder="1" applyAlignment="1">
      <alignment horizontal="center" vertical="center"/>
    </xf>
    <xf numFmtId="0" fontId="7" fillId="3" borderId="9" xfId="0" applyFont="1" applyFill="1" applyBorder="1" applyAlignment="1">
      <alignment vertical="center"/>
    </xf>
    <xf numFmtId="0" fontId="0" fillId="11" borderId="1" xfId="0" applyFill="1" applyBorder="1" applyAlignment="1">
      <alignment horizontal="left" vertical="center"/>
    </xf>
    <xf numFmtId="0" fontId="0" fillId="0" borderId="1" xfId="0" applyBorder="1" applyAlignment="1">
      <alignment vertical="center" wrapText="1"/>
    </xf>
    <xf numFmtId="0" fontId="4" fillId="0" borderId="1" xfId="0" applyFont="1" applyBorder="1" applyAlignment="1">
      <alignment horizontal="left" vertical="center"/>
    </xf>
    <xf numFmtId="0" fontId="18" fillId="0" borderId="0" xfId="0" applyFont="1"/>
    <xf numFmtId="0" fontId="24" fillId="0" borderId="1" xfId="0" applyFont="1" applyBorder="1" applyAlignment="1">
      <alignment horizontal="center" vertical="center" wrapText="1"/>
    </xf>
    <xf numFmtId="0" fontId="17" fillId="0" borderId="2" xfId="0" applyFont="1" applyBorder="1" applyAlignment="1">
      <alignment horizontal="center" vertical="center"/>
    </xf>
    <xf numFmtId="0" fontId="17" fillId="0" borderId="0" xfId="0" applyFont="1"/>
    <xf numFmtId="0" fontId="18" fillId="0" borderId="0" xfId="0" applyFont="1" applyAlignment="1">
      <alignment vertical="center"/>
    </xf>
    <xf numFmtId="0" fontId="25" fillId="12" borderId="3" xfId="0" applyFont="1" applyFill="1" applyBorder="1" applyAlignment="1">
      <alignment vertical="center"/>
    </xf>
    <xf numFmtId="0" fontId="25" fillId="12" borderId="9" xfId="0" applyFont="1" applyFill="1" applyBorder="1" applyAlignment="1">
      <alignment vertical="center"/>
    </xf>
    <xf numFmtId="0" fontId="17" fillId="12" borderId="0" xfId="0" applyFont="1" applyFill="1"/>
    <xf numFmtId="0" fontId="17" fillId="0" borderId="0" xfId="0" applyFont="1" applyAlignment="1">
      <alignment vertical="center"/>
    </xf>
    <xf numFmtId="0" fontId="17" fillId="13" borderId="5" xfId="0" applyFont="1" applyFill="1" applyBorder="1" applyAlignment="1">
      <alignment vertical="center"/>
    </xf>
    <xf numFmtId="0" fontId="17" fillId="13" borderId="2" xfId="0" applyFont="1" applyFill="1" applyBorder="1" applyAlignment="1">
      <alignment vertical="center"/>
    </xf>
    <xf numFmtId="0" fontId="17" fillId="13" borderId="2" xfId="0" applyFont="1" applyFill="1" applyBorder="1" applyAlignment="1">
      <alignment horizontal="center" vertical="center"/>
    </xf>
    <xf numFmtId="0" fontId="18" fillId="0" borderId="5" xfId="0" applyFont="1" applyBorder="1" applyAlignment="1">
      <alignment horizontal="left" vertical="center"/>
    </xf>
    <xf numFmtId="0" fontId="8" fillId="14" borderId="6" xfId="0" applyFont="1" applyFill="1" applyBorder="1" applyAlignment="1">
      <alignment horizontal="center" vertical="center"/>
    </xf>
    <xf numFmtId="0" fontId="8" fillId="14" borderId="7" xfId="0" applyFont="1" applyFill="1" applyBorder="1" applyAlignment="1">
      <alignment horizontal="center" vertical="center"/>
    </xf>
    <xf numFmtId="49" fontId="26" fillId="0" borderId="7" xfId="0" applyNumberFormat="1" applyFont="1" applyBorder="1" applyAlignment="1">
      <alignment horizontal="left" vertical="center" indent="2"/>
    </xf>
    <xf numFmtId="0" fontId="18" fillId="15" borderId="7" xfId="0" applyFont="1" applyFill="1" applyBorder="1" applyAlignment="1">
      <alignment horizontal="left" vertical="center"/>
    </xf>
    <xf numFmtId="0" fontId="17" fillId="16" borderId="3" xfId="0" applyFont="1" applyFill="1" applyBorder="1" applyAlignment="1">
      <alignment vertical="center"/>
    </xf>
    <xf numFmtId="0" fontId="17" fillId="16" borderId="4" xfId="0" applyFont="1" applyFill="1" applyBorder="1" applyAlignment="1">
      <alignment vertical="center"/>
    </xf>
    <xf numFmtId="0" fontId="17" fillId="16" borderId="2" xfId="0" applyFont="1" applyFill="1" applyBorder="1" applyAlignment="1">
      <alignment vertical="center"/>
    </xf>
    <xf numFmtId="0" fontId="16" fillId="15" borderId="0" xfId="0" applyFont="1" applyFill="1" applyAlignment="1">
      <alignment vertical="center"/>
    </xf>
    <xf numFmtId="0" fontId="17" fillId="17" borderId="5" xfId="0" applyFont="1" applyFill="1" applyBorder="1" applyAlignment="1">
      <alignment vertical="center"/>
    </xf>
    <xf numFmtId="0" fontId="17" fillId="17" borderId="7" xfId="0" applyFont="1" applyFill="1" applyBorder="1" applyAlignment="1">
      <alignment vertical="center"/>
    </xf>
    <xf numFmtId="0" fontId="17" fillId="17" borderId="7" xfId="0" applyFont="1" applyFill="1" applyBorder="1" applyAlignment="1">
      <alignment horizontal="center" vertical="center"/>
    </xf>
    <xf numFmtId="0" fontId="18" fillId="0" borderId="7" xfId="0" applyFont="1" applyBorder="1" applyAlignment="1">
      <alignment vertical="center"/>
    </xf>
    <xf numFmtId="0" fontId="18" fillId="0" borderId="5" xfId="0" applyFont="1" applyBorder="1" applyAlignment="1">
      <alignment vertical="center" wrapText="1"/>
    </xf>
    <xf numFmtId="0" fontId="17" fillId="0" borderId="7" xfId="0" applyFont="1" applyBorder="1" applyAlignment="1">
      <alignment horizontal="left" vertical="center"/>
    </xf>
    <xf numFmtId="0" fontId="18" fillId="0" borderId="2" xfId="0" applyFont="1" applyBorder="1" applyAlignment="1">
      <alignment vertical="center"/>
    </xf>
    <xf numFmtId="0" fontId="17" fillId="18" borderId="3" xfId="0" applyFont="1" applyFill="1" applyBorder="1" applyAlignment="1">
      <alignment vertical="center"/>
    </xf>
    <xf numFmtId="0" fontId="17" fillId="18" borderId="4" xfId="0" applyFont="1" applyFill="1" applyBorder="1" applyAlignment="1">
      <alignment vertical="center"/>
    </xf>
    <xf numFmtId="0" fontId="17" fillId="18" borderId="2" xfId="0" applyFont="1" applyFill="1" applyBorder="1" applyAlignment="1">
      <alignment vertical="center"/>
    </xf>
    <xf numFmtId="0" fontId="17" fillId="19" borderId="5" xfId="0" applyFont="1" applyFill="1" applyBorder="1" applyAlignment="1">
      <alignment vertical="center"/>
    </xf>
    <xf numFmtId="0" fontId="17" fillId="19" borderId="7" xfId="0" applyFont="1" applyFill="1" applyBorder="1" applyAlignment="1">
      <alignment vertical="center"/>
    </xf>
    <xf numFmtId="0" fontId="17" fillId="19" borderId="7" xfId="0" applyFont="1" applyFill="1" applyBorder="1" applyAlignment="1">
      <alignment horizontal="center" vertical="center"/>
    </xf>
    <xf numFmtId="0" fontId="8" fillId="0" borderId="7" xfId="0" applyFont="1" applyBorder="1" applyAlignment="1">
      <alignment vertical="center"/>
    </xf>
    <xf numFmtId="49" fontId="18" fillId="0" borderId="7" xfId="0" applyNumberFormat="1" applyFont="1" applyBorder="1" applyAlignment="1">
      <alignment vertical="center"/>
    </xf>
    <xf numFmtId="0" fontId="17" fillId="20" borderId="3" xfId="0" applyFont="1" applyFill="1" applyBorder="1" applyAlignment="1">
      <alignment vertical="center"/>
    </xf>
    <xf numFmtId="0" fontId="17" fillId="20" borderId="4" xfId="0" applyFont="1" applyFill="1" applyBorder="1" applyAlignment="1">
      <alignment vertical="center"/>
    </xf>
    <xf numFmtId="0" fontId="17" fillId="20" borderId="2" xfId="0" applyFont="1" applyFill="1" applyBorder="1" applyAlignment="1">
      <alignment vertical="center"/>
    </xf>
    <xf numFmtId="0" fontId="17" fillId="21" borderId="5" xfId="0" applyFont="1" applyFill="1" applyBorder="1" applyAlignment="1">
      <alignment vertical="center"/>
    </xf>
    <xf numFmtId="0" fontId="17" fillId="21" borderId="7" xfId="0" applyFont="1" applyFill="1" applyBorder="1" applyAlignment="1">
      <alignment vertical="center"/>
    </xf>
    <xf numFmtId="0" fontId="17" fillId="21" borderId="7" xfId="0" applyFont="1" applyFill="1" applyBorder="1" applyAlignment="1">
      <alignment horizontal="center" vertical="center"/>
    </xf>
    <xf numFmtId="49" fontId="26" fillId="0" borderId="7" xfId="0" applyNumberFormat="1" applyFont="1" applyBorder="1" applyAlignment="1">
      <alignment horizontal="left" vertical="center" wrapText="1" indent="2"/>
    </xf>
    <xf numFmtId="0" fontId="26" fillId="0" borderId="0" xfId="0" applyFont="1"/>
    <xf numFmtId="0" fontId="18" fillId="0" borderId="0" xfId="0" applyFont="1" applyAlignment="1">
      <alignment horizontal="left"/>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12"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0" fontId="16" fillId="12" borderId="3" xfId="0" applyFont="1" applyFill="1" applyBorder="1" applyAlignment="1">
      <alignment horizontal="center" vertical="center"/>
    </xf>
    <xf numFmtId="0" fontId="16" fillId="12" borderId="8" xfId="0" applyFont="1" applyFill="1" applyBorder="1" applyAlignment="1">
      <alignment horizontal="center" vertical="center"/>
    </xf>
    <xf numFmtId="0" fontId="13" fillId="3" borderId="6" xfId="0" applyFont="1" applyFill="1" applyBorder="1" applyAlignment="1">
      <alignment horizontal="center" vertical="center"/>
    </xf>
    <xf numFmtId="0" fontId="16" fillId="12" borderId="1" xfId="0" applyFont="1" applyFill="1" applyBorder="1" applyAlignment="1">
      <alignment horizontal="center" vertical="center"/>
    </xf>
    <xf numFmtId="0" fontId="11" fillId="0" borderId="1" xfId="0" applyFont="1" applyBorder="1" applyAlignment="1">
      <alignment horizontal="center" vertical="center"/>
    </xf>
    <xf numFmtId="0" fontId="0" fillId="3" borderId="1" xfId="0" applyFill="1" applyBorder="1" applyAlignment="1">
      <alignment horizontal="center" vertical="center"/>
    </xf>
    <xf numFmtId="0" fontId="15" fillId="4" borderId="1" xfId="0" applyFont="1" applyFill="1" applyBorder="1" applyAlignment="1">
      <alignment horizontal="center" vertical="center"/>
    </xf>
    <xf numFmtId="0" fontId="8" fillId="10" borderId="3" xfId="0" applyFont="1" applyFill="1" applyBorder="1" applyAlignment="1">
      <alignment horizontal="center" vertical="center"/>
    </xf>
    <xf numFmtId="0" fontId="8" fillId="10" borderId="2" xfId="0" applyFont="1" applyFill="1" applyBorder="1" applyAlignment="1">
      <alignment horizontal="center" vertical="center"/>
    </xf>
    <xf numFmtId="0" fontId="16" fillId="12" borderId="6" xfId="0" applyFont="1" applyFill="1" applyBorder="1" applyAlignment="1">
      <alignment horizontal="center" vertical="center"/>
    </xf>
    <xf numFmtId="0" fontId="16" fillId="12" borderId="14" xfId="0" applyFont="1" applyFill="1" applyBorder="1" applyAlignment="1">
      <alignment horizontal="center" vertical="center"/>
    </xf>
    <xf numFmtId="0" fontId="16" fillId="12" borderId="2"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18" fillId="12" borderId="3" xfId="0" applyFont="1" applyFill="1" applyBorder="1" applyAlignment="1">
      <alignment horizontal="center" vertical="center"/>
    </xf>
    <xf numFmtId="0" fontId="18" fillId="12" borderId="2" xfId="0" applyFont="1" applyFill="1" applyBorder="1" applyAlignment="1">
      <alignment horizontal="center" vertical="center"/>
    </xf>
    <xf numFmtId="0" fontId="15" fillId="13" borderId="3" xfId="0" applyFont="1" applyFill="1" applyBorder="1" applyAlignment="1">
      <alignment horizontal="center" vertical="center"/>
    </xf>
    <xf numFmtId="0" fontId="15" fillId="13" borderId="2" xfId="0" applyFont="1" applyFill="1" applyBorder="1" applyAlignment="1">
      <alignment horizontal="center" vertical="center"/>
    </xf>
    <xf numFmtId="0" fontId="8" fillId="14" borderId="3" xfId="0" applyFont="1" applyFill="1" applyBorder="1" applyAlignment="1">
      <alignment horizontal="center" vertical="center"/>
    </xf>
    <xf numFmtId="0" fontId="8" fillId="14" borderId="8" xfId="0" applyFont="1" applyFill="1" applyBorder="1" applyAlignment="1">
      <alignment horizontal="center" vertical="center"/>
    </xf>
    <xf numFmtId="0" fontId="4" fillId="0" borderId="1" xfId="0" applyFont="1" applyFill="1" applyBorder="1"/>
    <xf numFmtId="0" fontId="29" fillId="0" borderId="1" xfId="0" applyFont="1" applyBorder="1"/>
    <xf numFmtId="0" fontId="30" fillId="0" borderId="1" xfId="0" applyFont="1" applyFill="1" applyBorder="1"/>
    <xf numFmtId="0" fontId="4" fillId="4" borderId="13" xfId="0" applyFont="1" applyFill="1" applyBorder="1" applyAlignment="1">
      <alignment horizontal="center" vertical="center"/>
    </xf>
    <xf numFmtId="6" fontId="1" fillId="0" borderId="1" xfId="0" applyNumberFormat="1" applyFont="1" applyBorder="1" applyAlignment="1">
      <alignment horizontal="center" vertical="center" wrapText="1"/>
    </xf>
    <xf numFmtId="0" fontId="4" fillId="0" borderId="1" xfId="0" applyFont="1" applyBorder="1" applyAlignment="1">
      <alignment horizontal="center"/>
    </xf>
    <xf numFmtId="0" fontId="0" fillId="22" borderId="1" xfId="0" applyFill="1" applyBorder="1" applyAlignment="1">
      <alignment horizontal="center"/>
    </xf>
    <xf numFmtId="0" fontId="0" fillId="23" borderId="1" xfId="0" applyFill="1" applyBorder="1" applyAlignment="1">
      <alignment horizontal="center"/>
    </xf>
    <xf numFmtId="0" fontId="4" fillId="10" borderId="1" xfId="0" applyFont="1" applyFill="1" applyBorder="1" applyAlignment="1">
      <alignment horizontal="right" vertical="center"/>
    </xf>
    <xf numFmtId="44" fontId="0" fillId="0" borderId="1" xfId="1" applyFont="1" applyBorder="1" applyAlignment="1">
      <alignment vertical="center"/>
    </xf>
    <xf numFmtId="44" fontId="0" fillId="0" borderId="0" xfId="1" applyFont="1" applyAlignment="1">
      <alignment vertical="center"/>
    </xf>
    <xf numFmtId="44" fontId="0" fillId="10" borderId="1" xfId="1" applyFont="1" applyFill="1" applyBorder="1" applyAlignment="1">
      <alignment horizontal="center" vertical="center"/>
    </xf>
    <xf numFmtId="44" fontId="18" fillId="14" borderId="5" xfId="1" applyFont="1" applyFill="1" applyBorder="1" applyAlignment="1">
      <alignment horizontal="center" vertical="center"/>
    </xf>
    <xf numFmtId="44" fontId="18" fillId="14" borderId="7" xfId="1" applyFont="1" applyFill="1" applyBorder="1" applyAlignment="1">
      <alignment horizontal="center" vertical="center"/>
    </xf>
    <xf numFmtId="0" fontId="31" fillId="0" borderId="3" xfId="2" applyFill="1" applyBorder="1" applyAlignment="1">
      <alignment horizontal="left" vertical="center"/>
    </xf>
    <xf numFmtId="0" fontId="31" fillId="0" borderId="2" xfId="2" applyFill="1" applyBorder="1" applyAlignment="1">
      <alignment horizontal="left" vertical="center"/>
    </xf>
    <xf numFmtId="0" fontId="0" fillId="10" borderId="1" xfId="0" applyFill="1" applyBorder="1" applyAlignment="1">
      <alignment horizontal="center" vertical="center" wrapText="1"/>
    </xf>
    <xf numFmtId="0" fontId="0" fillId="10" borderId="1" xfId="0" applyFill="1" applyBorder="1" applyAlignment="1">
      <alignment horizontal="left" vertical="center"/>
    </xf>
    <xf numFmtId="0" fontId="0" fillId="10" borderId="1" xfId="0" applyFill="1" applyBorder="1" applyAlignment="1">
      <alignment horizontal="left" vertical="center" wrapText="1"/>
    </xf>
    <xf numFmtId="0" fontId="31" fillId="0" borderId="2" xfId="2" applyFill="1" applyBorder="1" applyAlignment="1">
      <alignment vertical="center"/>
    </xf>
    <xf numFmtId="0" fontId="0" fillId="10" borderId="0" xfId="0" applyFill="1" applyAlignment="1">
      <alignment vertical="center"/>
    </xf>
    <xf numFmtId="0" fontId="0" fillId="10" borderId="1" xfId="0" applyFill="1" applyBorder="1" applyAlignment="1">
      <alignment vertical="center"/>
    </xf>
    <xf numFmtId="0" fontId="0" fillId="11" borderId="1" xfId="0"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C9881BBA-4C8E-413D-9AC9-C3BC732ECB9E}"/>
            </a:ext>
          </a:extLst>
        </xdr:cNvPr>
        <xdr:cNvSpPr txBox="1"/>
      </xdr:nvSpPr>
      <xdr:spPr>
        <a:xfrm>
          <a:off x="20669250" y="631688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B8A8CD7B-C205-4111-B066-87F1B4D031EA}"/>
            </a:ext>
          </a:extLst>
        </xdr:cNvPr>
        <xdr:cNvSpPr txBox="1"/>
      </xdr:nvSpPr>
      <xdr:spPr>
        <a:xfrm>
          <a:off x="20669250" y="631688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5C97B9E9-7C9C-4A21-8861-83BE3BE73145}"/>
            </a:ext>
          </a:extLst>
        </xdr:cNvPr>
        <xdr:cNvSpPr txBox="1"/>
      </xdr:nvSpPr>
      <xdr:spPr>
        <a:xfrm>
          <a:off x="20669250" y="631688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F3E7D06E-3BD2-4D8C-A9CA-466BB0581767}"/>
            </a:ext>
          </a:extLst>
        </xdr:cNvPr>
        <xdr:cNvSpPr txBox="1"/>
      </xdr:nvSpPr>
      <xdr:spPr>
        <a:xfrm>
          <a:off x="20669250" y="631688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5" name="CasellaDiTesto 14">
          <a:extLst>
            <a:ext uri="{FF2B5EF4-FFF2-40B4-BE49-F238E27FC236}">
              <a16:creationId xmlns:a16="http://schemas.microsoft.com/office/drawing/2014/main" id="{F5AA2BC2-B4CA-1E42-AE61-1E1918014C68}"/>
            </a:ext>
          </a:extLst>
        </xdr:cNvPr>
        <xdr:cNvSpPr txBox="1"/>
      </xdr:nvSpPr>
      <xdr:spPr>
        <a:xfrm>
          <a:off x="6934200" y="5434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6" name="CasellaDiTesto 1">
          <a:extLst>
            <a:ext uri="{FF2B5EF4-FFF2-40B4-BE49-F238E27FC236}">
              <a16:creationId xmlns:a16="http://schemas.microsoft.com/office/drawing/2014/main" id="{4C02CF3B-8B3C-7145-A985-BDC5542F3D9E}"/>
            </a:ext>
          </a:extLst>
        </xdr:cNvPr>
        <xdr:cNvSpPr txBox="1"/>
      </xdr:nvSpPr>
      <xdr:spPr>
        <a:xfrm>
          <a:off x="6934200" y="5434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7" name="CasellaDiTesto 1">
          <a:extLst>
            <a:ext uri="{FF2B5EF4-FFF2-40B4-BE49-F238E27FC236}">
              <a16:creationId xmlns:a16="http://schemas.microsoft.com/office/drawing/2014/main" id="{34E361E7-5B8D-264D-9B5C-8CB23E225210}"/>
            </a:ext>
          </a:extLst>
        </xdr:cNvPr>
        <xdr:cNvSpPr txBox="1"/>
      </xdr:nvSpPr>
      <xdr:spPr>
        <a:xfrm>
          <a:off x="6934200" y="5434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8" name="CasellaDiTesto 1">
          <a:extLst>
            <a:ext uri="{FF2B5EF4-FFF2-40B4-BE49-F238E27FC236}">
              <a16:creationId xmlns:a16="http://schemas.microsoft.com/office/drawing/2014/main" id="{F9BBEB5B-ED8E-6E41-94A1-309879450C07}"/>
            </a:ext>
          </a:extLst>
        </xdr:cNvPr>
        <xdr:cNvSpPr txBox="1"/>
      </xdr:nvSpPr>
      <xdr:spPr>
        <a:xfrm>
          <a:off x="6934200" y="5434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1" name="CasellaDiTesto 10">
          <a:extLst>
            <a:ext uri="{FF2B5EF4-FFF2-40B4-BE49-F238E27FC236}">
              <a16:creationId xmlns:a16="http://schemas.microsoft.com/office/drawing/2014/main" id="{059361C4-4D72-D141-BFAA-732E105F0750}"/>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2" name="CasellaDiTesto 1">
          <a:extLst>
            <a:ext uri="{FF2B5EF4-FFF2-40B4-BE49-F238E27FC236}">
              <a16:creationId xmlns:a16="http://schemas.microsoft.com/office/drawing/2014/main" id="{1E351738-37E3-004A-8E67-88B2F185ED48}"/>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3" name="CasellaDiTesto 1">
          <a:extLst>
            <a:ext uri="{FF2B5EF4-FFF2-40B4-BE49-F238E27FC236}">
              <a16:creationId xmlns:a16="http://schemas.microsoft.com/office/drawing/2014/main" id="{7AA3877E-1243-6045-9D2C-F476AA9886C9}"/>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4" name="CasellaDiTesto 1">
          <a:extLst>
            <a:ext uri="{FF2B5EF4-FFF2-40B4-BE49-F238E27FC236}">
              <a16:creationId xmlns:a16="http://schemas.microsoft.com/office/drawing/2014/main" id="{A4F9E457-D82E-1642-9F47-87F097DD5B95}"/>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9" name="CasellaDiTesto 18">
          <a:extLst>
            <a:ext uri="{FF2B5EF4-FFF2-40B4-BE49-F238E27FC236}">
              <a16:creationId xmlns:a16="http://schemas.microsoft.com/office/drawing/2014/main" id="{76155952-9159-AB41-A18A-801CD3D021B9}"/>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0" name="CasellaDiTesto 1">
          <a:extLst>
            <a:ext uri="{FF2B5EF4-FFF2-40B4-BE49-F238E27FC236}">
              <a16:creationId xmlns:a16="http://schemas.microsoft.com/office/drawing/2014/main" id="{3C0C3D8F-2566-D143-B3DB-877A61DD299C}"/>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1" name="CasellaDiTesto 1">
          <a:extLst>
            <a:ext uri="{FF2B5EF4-FFF2-40B4-BE49-F238E27FC236}">
              <a16:creationId xmlns:a16="http://schemas.microsoft.com/office/drawing/2014/main" id="{B6C3B974-5B9F-2443-B646-D70EF8333E80}"/>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2" name="CasellaDiTesto 1">
          <a:extLst>
            <a:ext uri="{FF2B5EF4-FFF2-40B4-BE49-F238E27FC236}">
              <a16:creationId xmlns:a16="http://schemas.microsoft.com/office/drawing/2014/main" id="{2BEA9E52-3F31-504A-8402-F812896CE834}"/>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3" name="CasellaDiTesto 1">
          <a:extLst>
            <a:ext uri="{FF2B5EF4-FFF2-40B4-BE49-F238E27FC236}">
              <a16:creationId xmlns:a16="http://schemas.microsoft.com/office/drawing/2014/main" id="{670A5290-A9B2-4D3B-BC1B-6D82423D957E}"/>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4" name="CasellaDiTesto 1">
          <a:extLst>
            <a:ext uri="{FF2B5EF4-FFF2-40B4-BE49-F238E27FC236}">
              <a16:creationId xmlns:a16="http://schemas.microsoft.com/office/drawing/2014/main" id="{523F1D77-A428-41E5-91CC-AD9CCA648621}"/>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5" name="CasellaDiTesto 1">
          <a:extLst>
            <a:ext uri="{FF2B5EF4-FFF2-40B4-BE49-F238E27FC236}">
              <a16:creationId xmlns:a16="http://schemas.microsoft.com/office/drawing/2014/main" id="{893A46BD-4CB0-41C2-BA57-BD4A997F93B4}"/>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1E677449-285C-475B-B3CB-89121E0B429E}"/>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7" name="CasellaDiTesto 14">
          <a:extLst>
            <a:ext uri="{FF2B5EF4-FFF2-40B4-BE49-F238E27FC236}">
              <a16:creationId xmlns:a16="http://schemas.microsoft.com/office/drawing/2014/main" id="{94B409FC-A6B1-4A5F-A1B4-BDD8F57B39CF}"/>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8" name="CasellaDiTesto 1">
          <a:extLst>
            <a:ext uri="{FF2B5EF4-FFF2-40B4-BE49-F238E27FC236}">
              <a16:creationId xmlns:a16="http://schemas.microsoft.com/office/drawing/2014/main" id="{42465DF1-05BD-4B80-8E9D-2FF420AFFC0E}"/>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9" name="CasellaDiTesto 1">
          <a:extLst>
            <a:ext uri="{FF2B5EF4-FFF2-40B4-BE49-F238E27FC236}">
              <a16:creationId xmlns:a16="http://schemas.microsoft.com/office/drawing/2014/main" id="{9B3B09EF-7A4A-46CE-BA4C-4D5507B6EA93}"/>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
          <a:extLst>
            <a:ext uri="{FF2B5EF4-FFF2-40B4-BE49-F238E27FC236}">
              <a16:creationId xmlns:a16="http://schemas.microsoft.com/office/drawing/2014/main" id="{5D518D29-E8BC-4ACE-9456-ACB52EE6EDEF}"/>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E0027B5F-8345-8F4B-B43F-1219FF84D25F}"/>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D051CFFE-1DD9-BA4A-B02D-F3A0C6E5C998}"/>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B168B42C-D5DD-514A-A0F0-26C22494996D}"/>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213A71A1-BD74-BE4F-A949-8BD4049B040A}"/>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DE61EEF4-D68B-5C46-9FDB-8A418760EAB9}"/>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BE6578E3-D8B7-CF4A-98A5-2BDE3B07A0BA}"/>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08FDDD21-9C22-7443-9580-BF971C625239}"/>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544A0E43-0BF1-5443-97F7-E1566168549D}"/>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5" name="CasellaDiTesto 14">
          <a:extLst>
            <a:ext uri="{FF2B5EF4-FFF2-40B4-BE49-F238E27FC236}">
              <a16:creationId xmlns:a16="http://schemas.microsoft.com/office/drawing/2014/main" id="{2966899C-4EB8-3945-B0D2-CBA7B8804FB9}"/>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6" name="CasellaDiTesto 1">
          <a:extLst>
            <a:ext uri="{FF2B5EF4-FFF2-40B4-BE49-F238E27FC236}">
              <a16:creationId xmlns:a16="http://schemas.microsoft.com/office/drawing/2014/main" id="{D288BD8E-CA52-7249-BCC3-F6CD42175BD5}"/>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7" name="CasellaDiTesto 1">
          <a:extLst>
            <a:ext uri="{FF2B5EF4-FFF2-40B4-BE49-F238E27FC236}">
              <a16:creationId xmlns:a16="http://schemas.microsoft.com/office/drawing/2014/main" id="{302B5AF8-B3D2-F147-9555-00508F608F8E}"/>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8" name="CasellaDiTesto 1">
          <a:extLst>
            <a:ext uri="{FF2B5EF4-FFF2-40B4-BE49-F238E27FC236}">
              <a16:creationId xmlns:a16="http://schemas.microsoft.com/office/drawing/2014/main" id="{2B4D5228-1BD9-0245-865A-900D3715120B}"/>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9" name="CasellaDiTesto 18">
          <a:extLst>
            <a:ext uri="{FF2B5EF4-FFF2-40B4-BE49-F238E27FC236}">
              <a16:creationId xmlns:a16="http://schemas.microsoft.com/office/drawing/2014/main" id="{3233471D-2ADE-D541-B09F-1C96ACA3BBEC}"/>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0" name="CasellaDiTesto 1">
          <a:extLst>
            <a:ext uri="{FF2B5EF4-FFF2-40B4-BE49-F238E27FC236}">
              <a16:creationId xmlns:a16="http://schemas.microsoft.com/office/drawing/2014/main" id="{3AE9F07F-1D33-C842-B31C-41AAB3EE0175}"/>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1" name="CasellaDiTesto 1">
          <a:extLst>
            <a:ext uri="{FF2B5EF4-FFF2-40B4-BE49-F238E27FC236}">
              <a16:creationId xmlns:a16="http://schemas.microsoft.com/office/drawing/2014/main" id="{58FC3D34-FAB9-E44C-AD9E-4822571C9ACA}"/>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2" name="CasellaDiTesto 1">
          <a:extLst>
            <a:ext uri="{FF2B5EF4-FFF2-40B4-BE49-F238E27FC236}">
              <a16:creationId xmlns:a16="http://schemas.microsoft.com/office/drawing/2014/main" id="{274AB650-F388-7248-85E5-3F18AC229D4D}"/>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3" name="CasellaDiTesto 1">
          <a:extLst>
            <a:ext uri="{FF2B5EF4-FFF2-40B4-BE49-F238E27FC236}">
              <a16:creationId xmlns:a16="http://schemas.microsoft.com/office/drawing/2014/main" id="{DE478BC5-3C83-4033-9212-C85E223820F8}"/>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4" name="CasellaDiTesto 1">
          <a:extLst>
            <a:ext uri="{FF2B5EF4-FFF2-40B4-BE49-F238E27FC236}">
              <a16:creationId xmlns:a16="http://schemas.microsoft.com/office/drawing/2014/main" id="{09BC44F2-C466-40D9-869E-7AF477E34F42}"/>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5" name="CasellaDiTesto 1">
          <a:extLst>
            <a:ext uri="{FF2B5EF4-FFF2-40B4-BE49-F238E27FC236}">
              <a16:creationId xmlns:a16="http://schemas.microsoft.com/office/drawing/2014/main" id="{5F4A7199-EB85-4EE2-B9F3-C8BE2DA9D8F6}"/>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4FA94377-9318-4CE2-8946-FFF8833A1FAD}"/>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7" name="CasellaDiTesto 14">
          <a:extLst>
            <a:ext uri="{FF2B5EF4-FFF2-40B4-BE49-F238E27FC236}">
              <a16:creationId xmlns:a16="http://schemas.microsoft.com/office/drawing/2014/main" id="{BCD82531-71C7-4927-951D-9F8517AAFE2D}"/>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8" name="CasellaDiTesto 1">
          <a:extLst>
            <a:ext uri="{FF2B5EF4-FFF2-40B4-BE49-F238E27FC236}">
              <a16:creationId xmlns:a16="http://schemas.microsoft.com/office/drawing/2014/main" id="{F342BBE4-1204-455C-ACB9-C1E07CE10F1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9" name="CasellaDiTesto 1">
          <a:extLst>
            <a:ext uri="{FF2B5EF4-FFF2-40B4-BE49-F238E27FC236}">
              <a16:creationId xmlns:a16="http://schemas.microsoft.com/office/drawing/2014/main" id="{D8039026-0D47-4110-A438-0CF7C98B0AD3}"/>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
          <a:extLst>
            <a:ext uri="{FF2B5EF4-FFF2-40B4-BE49-F238E27FC236}">
              <a16:creationId xmlns:a16="http://schemas.microsoft.com/office/drawing/2014/main" id="{212CD3D8-D449-4052-B5F0-654025FEFFD3}"/>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C4D96598-6F43-5848-BA08-DDDBB326A9D5}"/>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FF30F5C3-FB61-2F41-8D13-E180DED1DD03}"/>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5872E44F-2672-884C-A50B-5E854C54F27F}"/>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CF4BFE20-B415-F248-8D0D-68D5AD88BA5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04115587-010F-5C47-87BA-C768324329DD}"/>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564E9B09-6978-4542-8E69-350B2265C93A}"/>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3168D37D-BC7F-0742-932F-430DDF9DF8DC}"/>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BF2E4735-7F22-3C4A-B4FF-30ADD375834C}"/>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5" name="CasellaDiTesto 14">
          <a:extLst>
            <a:ext uri="{FF2B5EF4-FFF2-40B4-BE49-F238E27FC236}">
              <a16:creationId xmlns:a16="http://schemas.microsoft.com/office/drawing/2014/main" id="{B16CD6C4-1A72-1843-BE1F-FF8A69FA001D}"/>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6" name="CasellaDiTesto 1">
          <a:extLst>
            <a:ext uri="{FF2B5EF4-FFF2-40B4-BE49-F238E27FC236}">
              <a16:creationId xmlns:a16="http://schemas.microsoft.com/office/drawing/2014/main" id="{793AF79D-3647-B84F-9A59-BE16AD573408}"/>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7" name="CasellaDiTesto 1">
          <a:extLst>
            <a:ext uri="{FF2B5EF4-FFF2-40B4-BE49-F238E27FC236}">
              <a16:creationId xmlns:a16="http://schemas.microsoft.com/office/drawing/2014/main" id="{96475ADD-9C35-AA47-9E49-3E64CF51C671}"/>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8" name="CasellaDiTesto 1">
          <a:extLst>
            <a:ext uri="{FF2B5EF4-FFF2-40B4-BE49-F238E27FC236}">
              <a16:creationId xmlns:a16="http://schemas.microsoft.com/office/drawing/2014/main" id="{7FF29F0D-E0F1-534C-AE1A-A55DC47E9B44}"/>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9" name="CasellaDiTesto 18">
          <a:extLst>
            <a:ext uri="{FF2B5EF4-FFF2-40B4-BE49-F238E27FC236}">
              <a16:creationId xmlns:a16="http://schemas.microsoft.com/office/drawing/2014/main" id="{8A5A7556-FC5D-464E-B79C-7FD8AA0BC65E}"/>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20" name="CasellaDiTesto 1">
          <a:extLst>
            <a:ext uri="{FF2B5EF4-FFF2-40B4-BE49-F238E27FC236}">
              <a16:creationId xmlns:a16="http://schemas.microsoft.com/office/drawing/2014/main" id="{6F4D8AEB-2B01-9A4E-BC27-5579561C7EF2}"/>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21" name="CasellaDiTesto 1">
          <a:extLst>
            <a:ext uri="{FF2B5EF4-FFF2-40B4-BE49-F238E27FC236}">
              <a16:creationId xmlns:a16="http://schemas.microsoft.com/office/drawing/2014/main" id="{23D6FDB5-2DD0-B245-BDDC-CC8BF92768F1}"/>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22" name="CasellaDiTesto 1">
          <a:extLst>
            <a:ext uri="{FF2B5EF4-FFF2-40B4-BE49-F238E27FC236}">
              <a16:creationId xmlns:a16="http://schemas.microsoft.com/office/drawing/2014/main" id="{3867C713-3889-4E4A-AD71-363F88D44B34}"/>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twoCellAnchor editAs="oneCell">
    <xdr:from>
      <xdr:col>4</xdr:col>
      <xdr:colOff>0</xdr:colOff>
      <xdr:row>19</xdr:row>
      <xdr:rowOff>228600</xdr:rowOff>
    </xdr:from>
    <xdr:to>
      <xdr:col>4</xdr:col>
      <xdr:colOff>65</xdr:colOff>
      <xdr:row>20</xdr:row>
      <xdr:rowOff>159398</xdr:rowOff>
    </xdr:to>
    <xdr:sp macro="" textlink="">
      <xdr:nvSpPr>
        <xdr:cNvPr id="23" name="CasellaDiTesto 1">
          <a:extLst>
            <a:ext uri="{FF2B5EF4-FFF2-40B4-BE49-F238E27FC236}">
              <a16:creationId xmlns:a16="http://schemas.microsoft.com/office/drawing/2014/main" id="{595BF98A-F86A-C146-BBA6-7ABCFBF1D5AB}"/>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4" name="CasellaDiTesto 1">
          <a:extLst>
            <a:ext uri="{FF2B5EF4-FFF2-40B4-BE49-F238E27FC236}">
              <a16:creationId xmlns:a16="http://schemas.microsoft.com/office/drawing/2014/main" id="{3D569A1F-11BB-5D43-B2C0-496E1ED47614}"/>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5" name="CasellaDiTesto 1">
          <a:extLst>
            <a:ext uri="{FF2B5EF4-FFF2-40B4-BE49-F238E27FC236}">
              <a16:creationId xmlns:a16="http://schemas.microsoft.com/office/drawing/2014/main" id="{4FA14428-C781-B64C-AB1D-C31C1DF7282B}"/>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6" name="CasellaDiTesto 1">
          <a:extLst>
            <a:ext uri="{FF2B5EF4-FFF2-40B4-BE49-F238E27FC236}">
              <a16:creationId xmlns:a16="http://schemas.microsoft.com/office/drawing/2014/main" id="{EEE8A4D0-FAF3-784D-9D0C-CEA3FC2CD8DC}"/>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7" name="CasellaDiTesto 14">
          <a:extLst>
            <a:ext uri="{FF2B5EF4-FFF2-40B4-BE49-F238E27FC236}">
              <a16:creationId xmlns:a16="http://schemas.microsoft.com/office/drawing/2014/main" id="{FD5DFB82-A79A-644A-86E8-2EC26AAF647D}"/>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8" name="CasellaDiTesto 1">
          <a:extLst>
            <a:ext uri="{FF2B5EF4-FFF2-40B4-BE49-F238E27FC236}">
              <a16:creationId xmlns:a16="http://schemas.microsoft.com/office/drawing/2014/main" id="{0FADB608-A334-0048-AED4-72D281DE3992}"/>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9" name="CasellaDiTesto 1">
          <a:extLst>
            <a:ext uri="{FF2B5EF4-FFF2-40B4-BE49-F238E27FC236}">
              <a16:creationId xmlns:a16="http://schemas.microsoft.com/office/drawing/2014/main" id="{5DBB9631-73F9-DF48-A8B9-F67663DA14F4}"/>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30" name="CasellaDiTesto 1">
          <a:extLst>
            <a:ext uri="{FF2B5EF4-FFF2-40B4-BE49-F238E27FC236}">
              <a16:creationId xmlns:a16="http://schemas.microsoft.com/office/drawing/2014/main" id="{F32E6271-7EA5-2142-9CAF-481E4A252B5F}"/>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oneCellAnchor>
    <xdr:from>
      <xdr:col>4</xdr:col>
      <xdr:colOff>0</xdr:colOff>
      <xdr:row>20</xdr:row>
      <xdr:rowOff>0</xdr:rowOff>
    </xdr:from>
    <xdr:ext cx="65" cy="172098"/>
    <xdr:sp macro="" textlink="">
      <xdr:nvSpPr>
        <xdr:cNvPr id="31" name="CasellaDiTesto 1">
          <a:extLst>
            <a:ext uri="{FF2B5EF4-FFF2-40B4-BE49-F238E27FC236}">
              <a16:creationId xmlns:a16="http://schemas.microsoft.com/office/drawing/2014/main" id="{1310FC10-1030-4DE8-A4F5-2C01B0AB14F3}"/>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2" name="CasellaDiTesto 1">
          <a:extLst>
            <a:ext uri="{FF2B5EF4-FFF2-40B4-BE49-F238E27FC236}">
              <a16:creationId xmlns:a16="http://schemas.microsoft.com/office/drawing/2014/main" id="{C7479D75-D476-4740-A01D-EF099FFD5387}"/>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3" name="CasellaDiTesto 1">
          <a:extLst>
            <a:ext uri="{FF2B5EF4-FFF2-40B4-BE49-F238E27FC236}">
              <a16:creationId xmlns:a16="http://schemas.microsoft.com/office/drawing/2014/main" id="{61A56061-C29C-4D3C-AD0B-1489ADF6D859}"/>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4" name="CasellaDiTesto 1">
          <a:extLst>
            <a:ext uri="{FF2B5EF4-FFF2-40B4-BE49-F238E27FC236}">
              <a16:creationId xmlns:a16="http://schemas.microsoft.com/office/drawing/2014/main" id="{C4462766-21C6-455A-AC6C-68D0CBCC1D15}"/>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5" name="CasellaDiTesto 14">
          <a:extLst>
            <a:ext uri="{FF2B5EF4-FFF2-40B4-BE49-F238E27FC236}">
              <a16:creationId xmlns:a16="http://schemas.microsoft.com/office/drawing/2014/main" id="{3DE0AA6F-9243-46EC-BFF3-3E47F880A87F}"/>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6" name="CasellaDiTesto 1">
          <a:extLst>
            <a:ext uri="{FF2B5EF4-FFF2-40B4-BE49-F238E27FC236}">
              <a16:creationId xmlns:a16="http://schemas.microsoft.com/office/drawing/2014/main" id="{02DB186C-5E76-4F14-BEC2-8694B63D86E8}"/>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7" name="CasellaDiTesto 1">
          <a:extLst>
            <a:ext uri="{FF2B5EF4-FFF2-40B4-BE49-F238E27FC236}">
              <a16:creationId xmlns:a16="http://schemas.microsoft.com/office/drawing/2014/main" id="{1E7A72BA-F046-4801-AB5C-A9B3EB682C17}"/>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8" name="CasellaDiTesto 1">
          <a:extLst>
            <a:ext uri="{FF2B5EF4-FFF2-40B4-BE49-F238E27FC236}">
              <a16:creationId xmlns:a16="http://schemas.microsoft.com/office/drawing/2014/main" id="{E25AEE54-46C8-4089-96E8-98C7B72C6A4E}"/>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23085721-435F-FC4C-B061-CA9E67F72ABB}"/>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0FF98455-1AD2-B342-AAF0-4DFA18179C4F}"/>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8829EC46-2828-7949-890E-1C56E1A3F66B}"/>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A78A36B5-335F-CE43-AA3B-EDECF03F9385}"/>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32A7B504-D3FB-844C-8D3D-D499355F3235}"/>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EB7DFA78-929C-0248-874D-46CEE9352C74}"/>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1FEEFD82-D532-8F41-A0A9-EF959084EB81}"/>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6FC4CD24-F307-694D-9F22-B73EA9D1C802}"/>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5" name="CasellaDiTesto 14">
          <a:extLst>
            <a:ext uri="{FF2B5EF4-FFF2-40B4-BE49-F238E27FC236}">
              <a16:creationId xmlns:a16="http://schemas.microsoft.com/office/drawing/2014/main" id="{3A099078-301F-1D4D-898E-06F5F9D74B82}"/>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6" name="CasellaDiTesto 1">
          <a:extLst>
            <a:ext uri="{FF2B5EF4-FFF2-40B4-BE49-F238E27FC236}">
              <a16:creationId xmlns:a16="http://schemas.microsoft.com/office/drawing/2014/main" id="{0A37E75E-E672-CD4F-9ADF-688D7AEA7BF3}"/>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7" name="CasellaDiTesto 1">
          <a:extLst>
            <a:ext uri="{FF2B5EF4-FFF2-40B4-BE49-F238E27FC236}">
              <a16:creationId xmlns:a16="http://schemas.microsoft.com/office/drawing/2014/main" id="{A065607D-C759-C046-850A-29C31106AA5D}"/>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8" name="CasellaDiTesto 1">
          <a:extLst>
            <a:ext uri="{FF2B5EF4-FFF2-40B4-BE49-F238E27FC236}">
              <a16:creationId xmlns:a16="http://schemas.microsoft.com/office/drawing/2014/main" id="{9A3A0C60-FB35-E14E-BCF6-4D26A5EB07EB}"/>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9" name="CasellaDiTesto 18">
          <a:extLst>
            <a:ext uri="{FF2B5EF4-FFF2-40B4-BE49-F238E27FC236}">
              <a16:creationId xmlns:a16="http://schemas.microsoft.com/office/drawing/2014/main" id="{67FEF4A0-495D-614F-BB0F-3AB5BA3442BE}"/>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20" name="CasellaDiTesto 1">
          <a:extLst>
            <a:ext uri="{FF2B5EF4-FFF2-40B4-BE49-F238E27FC236}">
              <a16:creationId xmlns:a16="http://schemas.microsoft.com/office/drawing/2014/main" id="{90D5EE28-BA1E-C644-A58C-FB78A1520195}"/>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21" name="CasellaDiTesto 1">
          <a:extLst>
            <a:ext uri="{FF2B5EF4-FFF2-40B4-BE49-F238E27FC236}">
              <a16:creationId xmlns:a16="http://schemas.microsoft.com/office/drawing/2014/main" id="{5EB35995-6193-F843-91DA-3A41A244EB57}"/>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22" name="CasellaDiTesto 1">
          <a:extLst>
            <a:ext uri="{FF2B5EF4-FFF2-40B4-BE49-F238E27FC236}">
              <a16:creationId xmlns:a16="http://schemas.microsoft.com/office/drawing/2014/main" id="{69F47690-8F9D-8C4B-93D5-7BDB838B66F4}"/>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twoCellAnchor editAs="oneCell">
    <xdr:from>
      <xdr:col>4</xdr:col>
      <xdr:colOff>0</xdr:colOff>
      <xdr:row>19</xdr:row>
      <xdr:rowOff>228600</xdr:rowOff>
    </xdr:from>
    <xdr:to>
      <xdr:col>4</xdr:col>
      <xdr:colOff>65</xdr:colOff>
      <xdr:row>20</xdr:row>
      <xdr:rowOff>159398</xdr:rowOff>
    </xdr:to>
    <xdr:sp macro="" textlink="">
      <xdr:nvSpPr>
        <xdr:cNvPr id="23" name="CasellaDiTesto 1">
          <a:extLst>
            <a:ext uri="{FF2B5EF4-FFF2-40B4-BE49-F238E27FC236}">
              <a16:creationId xmlns:a16="http://schemas.microsoft.com/office/drawing/2014/main" id="{9B75B460-28DC-5044-8644-337BA22ED55E}"/>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4" name="CasellaDiTesto 1">
          <a:extLst>
            <a:ext uri="{FF2B5EF4-FFF2-40B4-BE49-F238E27FC236}">
              <a16:creationId xmlns:a16="http://schemas.microsoft.com/office/drawing/2014/main" id="{D1108770-BE09-B544-BEC5-06F25B43E94D}"/>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5" name="CasellaDiTesto 1">
          <a:extLst>
            <a:ext uri="{FF2B5EF4-FFF2-40B4-BE49-F238E27FC236}">
              <a16:creationId xmlns:a16="http://schemas.microsoft.com/office/drawing/2014/main" id="{A0D53B56-CBDF-4243-824D-716098D7A292}"/>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6" name="CasellaDiTesto 1">
          <a:extLst>
            <a:ext uri="{FF2B5EF4-FFF2-40B4-BE49-F238E27FC236}">
              <a16:creationId xmlns:a16="http://schemas.microsoft.com/office/drawing/2014/main" id="{28806138-51F0-5244-8870-ADAE2FCC03FB}"/>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7" name="CasellaDiTesto 14">
          <a:extLst>
            <a:ext uri="{FF2B5EF4-FFF2-40B4-BE49-F238E27FC236}">
              <a16:creationId xmlns:a16="http://schemas.microsoft.com/office/drawing/2014/main" id="{7B6A2335-BDB0-9145-80B9-3DBAEDF376EA}"/>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8" name="CasellaDiTesto 1">
          <a:extLst>
            <a:ext uri="{FF2B5EF4-FFF2-40B4-BE49-F238E27FC236}">
              <a16:creationId xmlns:a16="http://schemas.microsoft.com/office/drawing/2014/main" id="{5C674222-8677-5749-A415-E5D8FA4F62CC}"/>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9" name="CasellaDiTesto 1">
          <a:extLst>
            <a:ext uri="{FF2B5EF4-FFF2-40B4-BE49-F238E27FC236}">
              <a16:creationId xmlns:a16="http://schemas.microsoft.com/office/drawing/2014/main" id="{A25F2F2E-0746-9C45-AC86-F39AD689575F}"/>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30" name="CasellaDiTesto 1">
          <a:extLst>
            <a:ext uri="{FF2B5EF4-FFF2-40B4-BE49-F238E27FC236}">
              <a16:creationId xmlns:a16="http://schemas.microsoft.com/office/drawing/2014/main" id="{7E567289-28DE-104C-9596-B917F2E6A36D}"/>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oneCellAnchor>
    <xdr:from>
      <xdr:col>4</xdr:col>
      <xdr:colOff>0</xdr:colOff>
      <xdr:row>20</xdr:row>
      <xdr:rowOff>0</xdr:rowOff>
    </xdr:from>
    <xdr:ext cx="65" cy="172098"/>
    <xdr:sp macro="" textlink="">
      <xdr:nvSpPr>
        <xdr:cNvPr id="31" name="CasellaDiTesto 1">
          <a:extLst>
            <a:ext uri="{FF2B5EF4-FFF2-40B4-BE49-F238E27FC236}">
              <a16:creationId xmlns:a16="http://schemas.microsoft.com/office/drawing/2014/main" id="{E8C7801E-C65B-4C48-B327-ABA1953380C3}"/>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2" name="CasellaDiTesto 1">
          <a:extLst>
            <a:ext uri="{FF2B5EF4-FFF2-40B4-BE49-F238E27FC236}">
              <a16:creationId xmlns:a16="http://schemas.microsoft.com/office/drawing/2014/main" id="{01A49990-7010-4026-839A-27B20A32B225}"/>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3" name="CasellaDiTesto 1">
          <a:extLst>
            <a:ext uri="{FF2B5EF4-FFF2-40B4-BE49-F238E27FC236}">
              <a16:creationId xmlns:a16="http://schemas.microsoft.com/office/drawing/2014/main" id="{C8515E4D-3CC8-44D6-AB8E-48C0DD6A6EBD}"/>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4" name="CasellaDiTesto 1">
          <a:extLst>
            <a:ext uri="{FF2B5EF4-FFF2-40B4-BE49-F238E27FC236}">
              <a16:creationId xmlns:a16="http://schemas.microsoft.com/office/drawing/2014/main" id="{4AC3264C-7035-4B05-B500-1A3CF54CCA5B}"/>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5" name="CasellaDiTesto 14">
          <a:extLst>
            <a:ext uri="{FF2B5EF4-FFF2-40B4-BE49-F238E27FC236}">
              <a16:creationId xmlns:a16="http://schemas.microsoft.com/office/drawing/2014/main" id="{634853D4-AE08-4A9F-A05B-21BF0BFC231C}"/>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6" name="CasellaDiTesto 1">
          <a:extLst>
            <a:ext uri="{FF2B5EF4-FFF2-40B4-BE49-F238E27FC236}">
              <a16:creationId xmlns:a16="http://schemas.microsoft.com/office/drawing/2014/main" id="{AAAEBF77-4B4A-4D91-AB85-B3E8CB3BF08F}"/>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7" name="CasellaDiTesto 1">
          <a:extLst>
            <a:ext uri="{FF2B5EF4-FFF2-40B4-BE49-F238E27FC236}">
              <a16:creationId xmlns:a16="http://schemas.microsoft.com/office/drawing/2014/main" id="{B2EB880D-60DF-4A43-8C7F-0286D7915387}"/>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8" name="CasellaDiTesto 1">
          <a:extLst>
            <a:ext uri="{FF2B5EF4-FFF2-40B4-BE49-F238E27FC236}">
              <a16:creationId xmlns:a16="http://schemas.microsoft.com/office/drawing/2014/main" id="{597A38E9-4BC4-4A15-B7E0-993285AAC090}"/>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persons/person.xml><?xml version="1.0" encoding="utf-8"?>
<personList xmlns="http://schemas.microsoft.com/office/spreadsheetml/2018/threadedcomments" xmlns:x="http://schemas.openxmlformats.org/spreadsheetml/2006/main">
  <person displayName="Sandra Cesari De Maria" id="{58DAB8DA-49E1-46EC-80ED-82FF053DE345}" userId="Sandra Cesari De Maria" providerId="None"/>
  <person displayName="Chiara Corbo" id="{886A6F8A-47A9-3C43-9EF2-515A41497988}" userId="S::10595290@polimi.it::cd29cb34-6836-4943-aa24-b1de6143f0d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suelos.itacyl.es/" TargetMode="External"/><Relationship Id="rId7" Type="http://schemas.openxmlformats.org/officeDocument/2006/relationships/comments" Target="../comments1.xml"/><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suelos.itacyl.es/" TargetMode="External"/><Relationship Id="rId7" Type="http://schemas.openxmlformats.org/officeDocument/2006/relationships/comments" Target="../comments2.xml"/><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suelos.itacyl.es/" TargetMode="External"/><Relationship Id="rId7" Type="http://schemas.openxmlformats.org/officeDocument/2006/relationships/vmlDrawing" Target="../drawings/vmlDrawing3.vml"/><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suelos.itacyl.es/" TargetMode="External"/></Relationships>
</file>

<file path=xl/worksheets/_rels/sheet6.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suelos.itacyl.es/" TargetMode="External"/><Relationship Id="rId7" Type="http://schemas.openxmlformats.org/officeDocument/2006/relationships/vmlDrawing" Target="../drawings/vmlDrawing4.vml"/><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suelos.itacy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F122-0999-674B-8B69-75197BAF39D1}">
  <dimension ref="B2:C27"/>
  <sheetViews>
    <sheetView showGridLines="0" zoomScaleNormal="100" workbookViewId="0">
      <selection activeCell="B3" sqref="B3:C4"/>
    </sheetView>
  </sheetViews>
  <sheetFormatPr baseColWidth="10" defaultColWidth="11.125" defaultRowHeight="15.75" x14ac:dyDescent="0.25"/>
  <cols>
    <col min="1" max="1" width="3.875" customWidth="1"/>
    <col min="2" max="2" width="40.125" customWidth="1"/>
    <col min="3" max="3" width="98.375" customWidth="1"/>
  </cols>
  <sheetData>
    <row r="2" spans="2:3" x14ac:dyDescent="0.25">
      <c r="B2" s="104" t="s">
        <v>153</v>
      </c>
      <c r="C2" s="105"/>
    </row>
    <row r="3" spans="2:3" ht="260.10000000000002" customHeight="1" x14ac:dyDescent="0.25">
      <c r="B3" s="106" t="s">
        <v>190</v>
      </c>
      <c r="C3" s="107"/>
    </row>
    <row r="4" spans="2:3" ht="344.1" customHeight="1" x14ac:dyDescent="0.25">
      <c r="B4" s="108"/>
      <c r="C4" s="109"/>
    </row>
    <row r="5" spans="2:3" ht="15.95" customHeight="1" x14ac:dyDescent="0.25">
      <c r="B5" s="104" t="s">
        <v>0</v>
      </c>
      <c r="C5" s="105"/>
    </row>
    <row r="6" spans="2:3" ht="15.95" customHeight="1" x14ac:dyDescent="0.25">
      <c r="B6" s="28" t="s">
        <v>108</v>
      </c>
      <c r="C6" s="29" t="s">
        <v>109</v>
      </c>
    </row>
    <row r="7" spans="2:3" x14ac:dyDescent="0.25">
      <c r="B7" s="29" t="s">
        <v>1</v>
      </c>
      <c r="C7" s="29" t="s">
        <v>2</v>
      </c>
    </row>
    <row r="8" spans="2:3" ht="18" x14ac:dyDescent="0.25">
      <c r="B8" s="29" t="s">
        <v>154</v>
      </c>
      <c r="C8" s="29" t="s">
        <v>155</v>
      </c>
    </row>
    <row r="9" spans="2:3" ht="18" x14ac:dyDescent="0.25">
      <c r="B9" s="29" t="s">
        <v>156</v>
      </c>
      <c r="C9" s="29" t="s">
        <v>157</v>
      </c>
    </row>
    <row r="10" spans="2:3" x14ac:dyDescent="0.25">
      <c r="B10" s="29" t="s">
        <v>158</v>
      </c>
      <c r="C10" s="29" t="s">
        <v>159</v>
      </c>
    </row>
    <row r="11" spans="2:3" x14ac:dyDescent="0.25">
      <c r="B11" s="29" t="s">
        <v>3</v>
      </c>
      <c r="C11" s="29" t="s">
        <v>4</v>
      </c>
    </row>
    <row r="12" spans="2:3" x14ac:dyDescent="0.25">
      <c r="B12" s="29" t="s">
        <v>5</v>
      </c>
      <c r="C12" s="29" t="s">
        <v>6</v>
      </c>
    </row>
    <row r="13" spans="2:3" x14ac:dyDescent="0.25">
      <c r="B13" s="29" t="s">
        <v>7</v>
      </c>
      <c r="C13" s="29" t="s">
        <v>8</v>
      </c>
    </row>
    <row r="14" spans="2:3" x14ac:dyDescent="0.25">
      <c r="B14" s="29" t="s">
        <v>9</v>
      </c>
      <c r="C14" s="29" t="s">
        <v>10</v>
      </c>
    </row>
    <row r="15" spans="2:3" x14ac:dyDescent="0.25">
      <c r="B15" s="29" t="s">
        <v>11</v>
      </c>
      <c r="C15" s="29" t="s">
        <v>12</v>
      </c>
    </row>
    <row r="16" spans="2:3" x14ac:dyDescent="0.25">
      <c r="B16" s="29" t="s">
        <v>13</v>
      </c>
      <c r="C16" s="29" t="s">
        <v>14</v>
      </c>
    </row>
    <row r="17" spans="2:3" x14ac:dyDescent="0.25">
      <c r="B17" s="29" t="s">
        <v>15</v>
      </c>
      <c r="C17" s="29" t="s">
        <v>16</v>
      </c>
    </row>
    <row r="18" spans="2:3" x14ac:dyDescent="0.25">
      <c r="B18" s="29" t="s">
        <v>160</v>
      </c>
      <c r="C18" s="29" t="s">
        <v>161</v>
      </c>
    </row>
    <row r="19" spans="2:3" x14ac:dyDescent="0.25">
      <c r="B19" s="29" t="s">
        <v>17</v>
      </c>
      <c r="C19" s="29" t="s">
        <v>18</v>
      </c>
    </row>
    <row r="20" spans="2:3" ht="18" x14ac:dyDescent="0.25">
      <c r="B20" s="29" t="s">
        <v>162</v>
      </c>
      <c r="C20" s="29" t="s">
        <v>163</v>
      </c>
    </row>
    <row r="21" spans="2:3" ht="18" x14ac:dyDescent="0.25">
      <c r="B21" s="29" t="s">
        <v>19</v>
      </c>
      <c r="C21" s="29" t="s">
        <v>20</v>
      </c>
    </row>
    <row r="22" spans="2:3" x14ac:dyDescent="0.25">
      <c r="B22" s="29" t="s">
        <v>21</v>
      </c>
      <c r="C22" s="29" t="s">
        <v>22</v>
      </c>
    </row>
    <row r="23" spans="2:3" x14ac:dyDescent="0.25">
      <c r="B23" s="29" t="s">
        <v>23</v>
      </c>
      <c r="C23" s="29" t="s">
        <v>24</v>
      </c>
    </row>
    <row r="24" spans="2:3" x14ac:dyDescent="0.25">
      <c r="B24" s="29" t="s">
        <v>164</v>
      </c>
      <c r="C24" s="29" t="s">
        <v>165</v>
      </c>
    </row>
    <row r="25" spans="2:3" x14ac:dyDescent="0.25">
      <c r="B25" s="29" t="s">
        <v>25</v>
      </c>
      <c r="C25" s="29" t="s">
        <v>26</v>
      </c>
    </row>
    <row r="26" spans="2:3" x14ac:dyDescent="0.25">
      <c r="B26" s="29" t="s">
        <v>80</v>
      </c>
      <c r="C26" s="29" t="s">
        <v>106</v>
      </c>
    </row>
    <row r="27" spans="2:3" x14ac:dyDescent="0.25">
      <c r="B27" s="29" t="s">
        <v>27</v>
      </c>
      <c r="C27" s="29" t="s">
        <v>28</v>
      </c>
    </row>
  </sheetData>
  <mergeCells count="3">
    <mergeCell ref="B2:C2"/>
    <mergeCell ref="B3:C4"/>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B2A4E-2BA9-3E46-B7A3-10838D53AF0A}">
  <dimension ref="B2:E20"/>
  <sheetViews>
    <sheetView tabSelected="1" workbookViewId="0">
      <selection activeCell="D26" sqref="D26"/>
    </sheetView>
  </sheetViews>
  <sheetFormatPr baseColWidth="10" defaultColWidth="11.125" defaultRowHeight="15.75" x14ac:dyDescent="0.25"/>
  <cols>
    <col min="1" max="1" width="3.875" customWidth="1"/>
    <col min="2" max="2" width="40.125" customWidth="1"/>
    <col min="3" max="3" width="41.375" bestFit="1" customWidth="1"/>
    <col min="4" max="4" width="37.625" customWidth="1"/>
    <col min="5" max="5" width="106.375" bestFit="1" customWidth="1"/>
  </cols>
  <sheetData>
    <row r="2" spans="2:5" ht="20.100000000000001" customHeight="1" x14ac:dyDescent="0.25">
      <c r="B2" s="104" t="s">
        <v>134</v>
      </c>
      <c r="C2" s="110"/>
    </row>
    <row r="3" spans="2:5" ht="17.100000000000001" customHeight="1" x14ac:dyDescent="0.25">
      <c r="B3" s="21" t="s">
        <v>43</v>
      </c>
      <c r="C3" s="21" t="s">
        <v>135</v>
      </c>
    </row>
    <row r="4" spans="2:5" ht="15.95" customHeight="1" x14ac:dyDescent="0.25">
      <c r="B4" s="27" t="s">
        <v>112</v>
      </c>
      <c r="C4" s="27">
        <v>3</v>
      </c>
    </row>
    <row r="5" spans="2:5" ht="15.95" customHeight="1" x14ac:dyDescent="0.25">
      <c r="B5" s="27" t="s">
        <v>113</v>
      </c>
      <c r="C5" s="27" t="s">
        <v>208</v>
      </c>
    </row>
    <row r="6" spans="2:5" ht="15.95" customHeight="1" x14ac:dyDescent="0.25">
      <c r="B6" s="27" t="s">
        <v>114</v>
      </c>
      <c r="C6" s="27" t="s">
        <v>212</v>
      </c>
    </row>
    <row r="7" spans="2:5" ht="15.95" customHeight="1" x14ac:dyDescent="0.25">
      <c r="B7" s="27" t="s">
        <v>136</v>
      </c>
      <c r="C7" s="139" t="s">
        <v>213</v>
      </c>
    </row>
    <row r="8" spans="2:5" ht="15.95" customHeight="1" x14ac:dyDescent="0.25">
      <c r="B8" s="27" t="s">
        <v>137</v>
      </c>
      <c r="C8" s="139" t="s">
        <v>214</v>
      </c>
    </row>
    <row r="9" spans="2:5" ht="15.95" customHeight="1" x14ac:dyDescent="0.25">
      <c r="B9" s="27" t="s">
        <v>115</v>
      </c>
      <c r="C9" s="140" t="s">
        <v>209</v>
      </c>
    </row>
    <row r="10" spans="2:5" ht="15.95" customHeight="1" x14ac:dyDescent="0.25">
      <c r="B10" s="27" t="s">
        <v>116</v>
      </c>
      <c r="C10" s="27" t="s">
        <v>210</v>
      </c>
    </row>
    <row r="11" spans="2:5" ht="15.95" customHeight="1" x14ac:dyDescent="0.25">
      <c r="B11" s="27" t="s">
        <v>138</v>
      </c>
      <c r="C11" s="141" t="s">
        <v>211</v>
      </c>
    </row>
    <row r="12" spans="2:5" ht="15.95" customHeight="1" x14ac:dyDescent="0.25">
      <c r="B12" s="27" t="s">
        <v>139</v>
      </c>
      <c r="C12" s="27">
        <v>2</v>
      </c>
    </row>
    <row r="13" spans="2:5" ht="15.95" customHeight="1" x14ac:dyDescent="0.25">
      <c r="B13" s="27" t="s">
        <v>140</v>
      </c>
      <c r="C13" s="27">
        <v>2</v>
      </c>
    </row>
    <row r="14" spans="2:5" s="47" customFormat="1" ht="15.95" customHeight="1" x14ac:dyDescent="0.25">
      <c r="B14" s="46"/>
      <c r="C14" s="46"/>
    </row>
    <row r="15" spans="2:5" x14ac:dyDescent="0.25">
      <c r="B15" s="111" t="s">
        <v>141</v>
      </c>
      <c r="C15" s="111"/>
      <c r="D15" s="111"/>
    </row>
    <row r="16" spans="2:5" x14ac:dyDescent="0.25">
      <c r="B16" s="21" t="s">
        <v>43</v>
      </c>
      <c r="C16" s="21" t="s">
        <v>142</v>
      </c>
      <c r="D16" s="21" t="s">
        <v>143</v>
      </c>
      <c r="E16" s="142" t="s">
        <v>215</v>
      </c>
    </row>
    <row r="17" spans="2:5" x14ac:dyDescent="0.25">
      <c r="B17" s="48" t="s">
        <v>29</v>
      </c>
      <c r="C17" s="49" t="s">
        <v>1</v>
      </c>
      <c r="D17" s="143">
        <v>0</v>
      </c>
      <c r="E17" t="s">
        <v>216</v>
      </c>
    </row>
    <row r="18" spans="2:5" x14ac:dyDescent="0.25">
      <c r="B18" s="50" t="s">
        <v>47</v>
      </c>
      <c r="C18" s="51" t="s">
        <v>27</v>
      </c>
      <c r="D18" s="29" t="s">
        <v>217</v>
      </c>
      <c r="E18" t="s">
        <v>218</v>
      </c>
    </row>
    <row r="19" spans="2:5" x14ac:dyDescent="0.25">
      <c r="B19" s="50" t="s">
        <v>30</v>
      </c>
      <c r="C19" s="51" t="s">
        <v>31</v>
      </c>
      <c r="D19" s="29">
        <v>1</v>
      </c>
      <c r="E19" t="s">
        <v>219</v>
      </c>
    </row>
    <row r="20" spans="2:5" x14ac:dyDescent="0.25">
      <c r="B20" s="50" t="s">
        <v>48</v>
      </c>
      <c r="C20" s="51" t="s">
        <v>49</v>
      </c>
      <c r="D20" s="143">
        <v>0</v>
      </c>
      <c r="E20" t="s">
        <v>216</v>
      </c>
    </row>
  </sheetData>
  <mergeCells count="2">
    <mergeCell ref="B2:C2"/>
    <mergeCell ref="B15:D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F6E23-6D64-4423-A774-639BC4BBED9F}">
  <sheetPr>
    <tabColor rgb="FFFFC000"/>
  </sheetPr>
  <dimension ref="B1:BF118"/>
  <sheetViews>
    <sheetView showGridLines="0" zoomScaleNormal="100" workbookViewId="0">
      <selection activeCell="H20" sqref="H20"/>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2:58" x14ac:dyDescent="0.25">
      <c r="BF1" t="s">
        <v>144</v>
      </c>
    </row>
    <row r="2" spans="2:58" ht="20.100000000000001" customHeight="1" x14ac:dyDescent="0.25">
      <c r="G2" s="119" t="s">
        <v>145</v>
      </c>
      <c r="H2" s="119"/>
      <c r="BD2" t="s">
        <v>146</v>
      </c>
    </row>
    <row r="3" spans="2:58" ht="15.95" customHeight="1" x14ac:dyDescent="0.25">
      <c r="G3" s="119"/>
      <c r="H3" s="119"/>
    </row>
    <row r="4" spans="2:58" ht="27" customHeight="1" x14ac:dyDescent="0.25">
      <c r="C4" s="52" t="s">
        <v>147</v>
      </c>
      <c r="D4" s="53" t="s">
        <v>148</v>
      </c>
      <c r="E4" s="54" t="s">
        <v>223</v>
      </c>
      <c r="G4" s="119"/>
      <c r="H4" s="119"/>
    </row>
    <row r="5" spans="2:58" ht="15.95" customHeight="1" x14ac:dyDescent="0.25">
      <c r="D5" s="144" t="s">
        <v>220</v>
      </c>
      <c r="E5" s="146" t="s">
        <v>222</v>
      </c>
      <c r="G5" s="119"/>
      <c r="H5" s="119"/>
    </row>
    <row r="6" spans="2:58" ht="15.95" customHeight="1" x14ac:dyDescent="0.25">
      <c r="G6" s="119"/>
      <c r="H6" s="119"/>
    </row>
    <row r="7" spans="2:58" x14ac:dyDescent="0.25">
      <c r="D7" s="1"/>
      <c r="E7" s="1"/>
      <c r="F7" s="1"/>
    </row>
    <row r="8" spans="2:58" s="2" customFormat="1" x14ac:dyDescent="0.25">
      <c r="B8" s="11" t="s">
        <v>149</v>
      </c>
      <c r="C8" s="55"/>
      <c r="D8" s="55"/>
      <c r="E8" s="30"/>
      <c r="G8" s="120"/>
      <c r="H8" s="120"/>
    </row>
    <row r="9" spans="2:58" s="3" customFormat="1" x14ac:dyDescent="0.25">
      <c r="B9" s="25" t="s">
        <v>108</v>
      </c>
      <c r="C9" s="16" t="s">
        <v>43</v>
      </c>
      <c r="D9" s="21" t="s">
        <v>44</v>
      </c>
      <c r="E9" s="21" t="s">
        <v>127</v>
      </c>
      <c r="G9" s="121" t="s">
        <v>128</v>
      </c>
      <c r="H9" s="121"/>
    </row>
    <row r="10" spans="2:58" s="2" customFormat="1" x14ac:dyDescent="0.25">
      <c r="B10" s="5">
        <v>1</v>
      </c>
      <c r="C10" s="5" t="s">
        <v>150</v>
      </c>
      <c r="D10" s="5" t="s">
        <v>5</v>
      </c>
      <c r="E10" s="147">
        <v>3.21</v>
      </c>
      <c r="G10" s="44"/>
      <c r="H10" s="45"/>
    </row>
    <row r="11" spans="2:58" s="2" customFormat="1" x14ac:dyDescent="0.25">
      <c r="B11" s="5">
        <v>2</v>
      </c>
      <c r="C11" s="5" t="s">
        <v>53</v>
      </c>
      <c r="D11" s="5"/>
      <c r="E11" s="31"/>
      <c r="G11" s="122"/>
      <c r="H11" s="123"/>
    </row>
    <row r="12" spans="2:58" s="2" customFormat="1" x14ac:dyDescent="0.25">
      <c r="B12" s="5"/>
      <c r="C12" s="10" t="s">
        <v>54</v>
      </c>
      <c r="D12" s="5" t="s">
        <v>55</v>
      </c>
      <c r="E12" s="31">
        <v>56.06</v>
      </c>
      <c r="G12" s="153" t="s">
        <v>231</v>
      </c>
      <c r="H12" s="154"/>
    </row>
    <row r="13" spans="2:58" s="2" customFormat="1" x14ac:dyDescent="0.25">
      <c r="B13" s="5"/>
      <c r="C13" s="10" t="s">
        <v>56</v>
      </c>
      <c r="D13" s="5" t="s">
        <v>55</v>
      </c>
      <c r="E13" s="31">
        <v>18.78</v>
      </c>
      <c r="G13" s="153" t="s">
        <v>231</v>
      </c>
      <c r="H13" s="154"/>
    </row>
    <row r="14" spans="2:58" s="2" customFormat="1" x14ac:dyDescent="0.25">
      <c r="B14" s="5"/>
      <c r="C14" s="10" t="s">
        <v>57</v>
      </c>
      <c r="D14" s="5" t="s">
        <v>55</v>
      </c>
      <c r="E14" s="31">
        <v>29.36</v>
      </c>
      <c r="G14" s="153" t="s">
        <v>231</v>
      </c>
      <c r="H14" s="154"/>
    </row>
    <row r="15" spans="2:58" s="2" customFormat="1" ht="18" x14ac:dyDescent="0.25">
      <c r="B15" s="5">
        <v>3</v>
      </c>
      <c r="C15" s="5" t="s">
        <v>58</v>
      </c>
      <c r="D15" s="5" t="s">
        <v>59</v>
      </c>
      <c r="E15" s="31">
        <v>1.56</v>
      </c>
      <c r="G15" s="153" t="s">
        <v>231</v>
      </c>
      <c r="H15" s="154"/>
    </row>
    <row r="16" spans="2:58" s="2" customFormat="1" x14ac:dyDescent="0.25">
      <c r="B16" s="5">
        <v>4</v>
      </c>
      <c r="C16" s="56" t="s">
        <v>60</v>
      </c>
      <c r="D16" s="5" t="s">
        <v>55</v>
      </c>
      <c r="E16" s="31">
        <v>0.754</v>
      </c>
      <c r="G16" s="153" t="s">
        <v>231</v>
      </c>
      <c r="H16" s="154"/>
    </row>
    <row r="17" spans="2:14" ht="19.350000000000001" customHeight="1" x14ac:dyDescent="0.25">
      <c r="C17" s="2"/>
      <c r="D17" s="1"/>
    </row>
    <row r="18" spans="2:14" s="2" customFormat="1" ht="19.350000000000001" customHeight="1" x14ac:dyDescent="0.25">
      <c r="B18" s="12" t="s">
        <v>32</v>
      </c>
      <c r="C18" s="13"/>
      <c r="D18" s="13"/>
      <c r="E18" s="32"/>
      <c r="G18" s="112" t="s">
        <v>129</v>
      </c>
      <c r="H18" s="114"/>
      <c r="I18"/>
      <c r="J18" s="117" t="s">
        <v>130</v>
      </c>
      <c r="K18" s="114"/>
      <c r="L18" s="33"/>
      <c r="M18" s="118" t="s">
        <v>131</v>
      </c>
      <c r="N18" s="118"/>
    </row>
    <row r="19" spans="2:14" s="3" customFormat="1" ht="19.350000000000001" customHeight="1" x14ac:dyDescent="0.25">
      <c r="B19" s="6" t="s">
        <v>33</v>
      </c>
      <c r="C19" s="6" t="s">
        <v>34</v>
      </c>
      <c r="D19" s="6" t="s">
        <v>35</v>
      </c>
      <c r="E19" s="7" t="s">
        <v>132</v>
      </c>
      <c r="G19" s="21" t="s">
        <v>133</v>
      </c>
      <c r="H19" s="21" t="s">
        <v>128</v>
      </c>
      <c r="I19" s="2"/>
      <c r="J19" s="34" t="s">
        <v>133</v>
      </c>
      <c r="K19" s="21" t="s">
        <v>128</v>
      </c>
      <c r="M19" s="35" t="s">
        <v>133</v>
      </c>
      <c r="N19" s="35" t="s">
        <v>128</v>
      </c>
    </row>
    <row r="20" spans="2:14" s="2" customFormat="1" ht="19.350000000000001" customHeight="1" x14ac:dyDescent="0.25">
      <c r="B20" s="4" t="s">
        <v>50</v>
      </c>
      <c r="C20" s="4" t="s">
        <v>121</v>
      </c>
      <c r="D20" s="4" t="s">
        <v>61</v>
      </c>
      <c r="E20" s="36"/>
      <c r="G20" s="36"/>
      <c r="H20" s="36" t="s">
        <v>230</v>
      </c>
      <c r="J20" s="36"/>
      <c r="K20" s="36"/>
      <c r="M20" s="37"/>
      <c r="N20" s="38"/>
    </row>
    <row r="21" spans="2:14" s="2" customFormat="1" ht="19.350000000000001" customHeight="1" x14ac:dyDescent="0.25">
      <c r="B21" s="4" t="s">
        <v>51</v>
      </c>
      <c r="C21" s="4" t="s">
        <v>122</v>
      </c>
      <c r="D21" s="4" t="s">
        <v>61</v>
      </c>
      <c r="E21" s="36" t="s">
        <v>164</v>
      </c>
      <c r="G21" s="36">
        <v>23.3</v>
      </c>
      <c r="H21" s="153" t="s">
        <v>231</v>
      </c>
      <c r="I21" s="154"/>
      <c r="J21" s="36"/>
      <c r="K21" s="36"/>
      <c r="M21" s="37"/>
      <c r="N21" s="38"/>
    </row>
    <row r="22" spans="2:14" s="2" customFormat="1" ht="19.350000000000001" customHeight="1" x14ac:dyDescent="0.25">
      <c r="B22" s="4" t="s">
        <v>52</v>
      </c>
      <c r="C22" s="4" t="s">
        <v>123</v>
      </c>
      <c r="D22" s="4" t="s">
        <v>61</v>
      </c>
      <c r="E22" s="36" t="s">
        <v>164</v>
      </c>
      <c r="G22" s="36">
        <v>165.7</v>
      </c>
      <c r="H22" s="153" t="s">
        <v>231</v>
      </c>
      <c r="I22" s="154"/>
      <c r="J22" s="36"/>
      <c r="K22" s="36"/>
      <c r="M22" s="37"/>
      <c r="N22" s="38"/>
    </row>
    <row r="23" spans="2:14" s="2" customFormat="1" ht="19.350000000000001" customHeight="1" x14ac:dyDescent="0.25">
      <c r="B23" s="4" t="s">
        <v>62</v>
      </c>
      <c r="C23" s="5" t="s">
        <v>63</v>
      </c>
      <c r="D23" s="4" t="s">
        <v>15</v>
      </c>
      <c r="E23" s="36" t="s">
        <v>15</v>
      </c>
      <c r="G23" s="36">
        <v>60</v>
      </c>
      <c r="H23" s="36"/>
      <c r="J23" s="36"/>
      <c r="K23" s="36"/>
      <c r="M23" s="37"/>
      <c r="N23" s="38"/>
    </row>
    <row r="24" spans="2:14" s="2" customFormat="1" ht="19.350000000000001" customHeight="1" x14ac:dyDescent="0.25">
      <c r="B24" s="4" t="s">
        <v>166</v>
      </c>
      <c r="C24" s="5" t="s">
        <v>167</v>
      </c>
      <c r="D24" s="4" t="s">
        <v>168</v>
      </c>
      <c r="E24" s="36"/>
      <c r="G24" s="36">
        <v>0</v>
      </c>
      <c r="H24" s="36"/>
      <c r="J24" s="36"/>
      <c r="K24" s="36"/>
      <c r="M24" s="37"/>
      <c r="N24" s="38"/>
    </row>
    <row r="25" spans="2:14" s="2" customFormat="1" ht="31.5" x14ac:dyDescent="0.25">
      <c r="B25" s="57" t="s">
        <v>169</v>
      </c>
      <c r="C25" s="58" t="s">
        <v>170</v>
      </c>
      <c r="D25" s="4"/>
      <c r="E25" s="36"/>
      <c r="G25" s="36"/>
      <c r="H25" s="157" t="s">
        <v>238</v>
      </c>
      <c r="J25" s="36"/>
      <c r="K25" s="36"/>
      <c r="M25" s="37"/>
      <c r="N25" s="38"/>
    </row>
    <row r="26" spans="2:14" s="2" customFormat="1" x14ac:dyDescent="0.25">
      <c r="B26" s="4"/>
      <c r="C26" s="5" t="s">
        <v>171</v>
      </c>
      <c r="D26" s="4"/>
      <c r="E26" s="36"/>
      <c r="G26" s="36" t="s">
        <v>237</v>
      </c>
      <c r="H26" s="36"/>
      <c r="J26" s="36"/>
      <c r="K26" s="36"/>
      <c r="M26" s="37"/>
      <c r="N26" s="38"/>
    </row>
    <row r="27" spans="2:14" s="2" customFormat="1" x14ac:dyDescent="0.25">
      <c r="B27" s="4" t="s">
        <v>64</v>
      </c>
      <c r="C27" s="10" t="s">
        <v>172</v>
      </c>
      <c r="D27" s="4" t="s">
        <v>65</v>
      </c>
      <c r="E27" s="36" t="s">
        <v>65</v>
      </c>
      <c r="G27" s="36">
        <v>83.12</v>
      </c>
      <c r="H27" s="36"/>
      <c r="J27" s="36"/>
      <c r="K27" s="36"/>
      <c r="M27" s="37"/>
      <c r="N27" s="38"/>
    </row>
    <row r="28" spans="2:14" s="2" customFormat="1" x14ac:dyDescent="0.25">
      <c r="B28" s="4" t="s">
        <v>68</v>
      </c>
      <c r="C28" s="10" t="s">
        <v>173</v>
      </c>
      <c r="D28" s="4" t="s">
        <v>66</v>
      </c>
      <c r="E28" s="36" t="s">
        <v>66</v>
      </c>
      <c r="G28" s="36">
        <v>54.34</v>
      </c>
      <c r="H28" s="36"/>
      <c r="J28" s="36"/>
      <c r="K28" s="36"/>
      <c r="M28" s="37"/>
      <c r="N28" s="38"/>
    </row>
    <row r="29" spans="2:14" s="2" customFormat="1" x14ac:dyDescent="0.25">
      <c r="B29" s="4" t="s">
        <v>69</v>
      </c>
      <c r="C29" s="10" t="s">
        <v>174</v>
      </c>
      <c r="D29" s="4" t="s">
        <v>67</v>
      </c>
      <c r="E29" s="36" t="s">
        <v>67</v>
      </c>
      <c r="G29" s="36">
        <v>71.959999999999994</v>
      </c>
      <c r="H29" s="36"/>
      <c r="J29" s="36"/>
      <c r="K29" s="36"/>
      <c r="M29" s="37"/>
      <c r="N29" s="38"/>
    </row>
    <row r="30" spans="2:14" s="2" customFormat="1" x14ac:dyDescent="0.25">
      <c r="B30" s="4"/>
      <c r="C30" s="5" t="s">
        <v>175</v>
      </c>
      <c r="D30" s="4"/>
      <c r="E30" s="36"/>
      <c r="G30" s="36" t="s">
        <v>232</v>
      </c>
      <c r="H30" s="36"/>
      <c r="J30" s="36"/>
      <c r="K30" s="36"/>
      <c r="M30" s="37"/>
      <c r="N30" s="38"/>
    </row>
    <row r="31" spans="2:14" s="2" customFormat="1" x14ac:dyDescent="0.25">
      <c r="B31" s="4" t="s">
        <v>64</v>
      </c>
      <c r="C31" s="10" t="s">
        <v>172</v>
      </c>
      <c r="D31" s="4" t="s">
        <v>65</v>
      </c>
      <c r="E31" s="36" t="s">
        <v>65</v>
      </c>
      <c r="G31" s="36">
        <v>48</v>
      </c>
      <c r="H31" s="36"/>
      <c r="J31" s="36"/>
      <c r="K31" s="36"/>
      <c r="M31" s="37"/>
      <c r="N31" s="38"/>
    </row>
    <row r="32" spans="2:14" s="2" customFormat="1" x14ac:dyDescent="0.25">
      <c r="B32" s="4" t="s">
        <v>68</v>
      </c>
      <c r="C32" s="10" t="s">
        <v>173</v>
      </c>
      <c r="D32" s="4" t="s">
        <v>66</v>
      </c>
      <c r="E32" s="36" t="s">
        <v>66</v>
      </c>
      <c r="G32" s="36">
        <v>16</v>
      </c>
      <c r="H32" s="36"/>
      <c r="J32" s="36"/>
      <c r="K32" s="36"/>
      <c r="M32" s="37"/>
      <c r="N32" s="38"/>
    </row>
    <row r="33" spans="2:14" s="2" customFormat="1" x14ac:dyDescent="0.25">
      <c r="B33" s="4" t="s">
        <v>69</v>
      </c>
      <c r="C33" s="10" t="s">
        <v>174</v>
      </c>
      <c r="D33" s="4" t="s">
        <v>67</v>
      </c>
      <c r="E33" s="36" t="s">
        <v>67</v>
      </c>
      <c r="G33" s="36">
        <v>14</v>
      </c>
      <c r="H33" s="36"/>
      <c r="J33" s="36"/>
      <c r="K33" s="36"/>
      <c r="M33" s="37"/>
      <c r="N33" s="38"/>
    </row>
    <row r="34" spans="2:14" s="2" customFormat="1" x14ac:dyDescent="0.25">
      <c r="B34" s="4" t="s">
        <v>70</v>
      </c>
      <c r="C34" s="4" t="s">
        <v>227</v>
      </c>
      <c r="E34" s="36"/>
      <c r="G34" s="155" t="s">
        <v>233</v>
      </c>
      <c r="H34" s="36"/>
      <c r="J34" s="36"/>
      <c r="K34" s="36"/>
      <c r="M34" s="37"/>
      <c r="N34" s="38"/>
    </row>
    <row r="35" spans="2:14" s="2" customFormat="1" x14ac:dyDescent="0.25">
      <c r="B35" s="4"/>
      <c r="C35" s="10" t="s">
        <v>177</v>
      </c>
      <c r="D35" s="4" t="s">
        <v>100</v>
      </c>
      <c r="E35" s="36" t="s">
        <v>239</v>
      </c>
      <c r="G35" s="155">
        <v>20</v>
      </c>
      <c r="H35" s="36"/>
      <c r="J35" s="36"/>
      <c r="K35" s="36"/>
      <c r="M35" s="37"/>
      <c r="N35" s="38"/>
    </row>
    <row r="36" spans="2:14" s="2" customFormat="1" x14ac:dyDescent="0.25">
      <c r="B36" s="4"/>
      <c r="C36" s="10" t="s">
        <v>178</v>
      </c>
      <c r="D36" s="4" t="s">
        <v>108</v>
      </c>
      <c r="E36" s="36"/>
      <c r="G36" s="36">
        <v>1</v>
      </c>
      <c r="H36" s="36"/>
      <c r="J36" s="36"/>
      <c r="K36" s="36"/>
      <c r="M36" s="37"/>
      <c r="N36" s="38"/>
    </row>
    <row r="37" spans="2:14" s="2" customFormat="1" x14ac:dyDescent="0.25">
      <c r="B37" s="4" t="s">
        <v>70</v>
      </c>
      <c r="C37" s="4" t="s">
        <v>228</v>
      </c>
      <c r="E37" s="36"/>
      <c r="G37" s="155" t="s">
        <v>234</v>
      </c>
      <c r="H37" s="36"/>
      <c r="J37" s="36"/>
      <c r="K37" s="36"/>
      <c r="M37" s="37"/>
      <c r="N37" s="38"/>
    </row>
    <row r="38" spans="2:14" s="2" customFormat="1" x14ac:dyDescent="0.25">
      <c r="B38" s="4"/>
      <c r="C38" s="10" t="s">
        <v>177</v>
      </c>
      <c r="D38" s="4" t="s">
        <v>100</v>
      </c>
      <c r="E38" s="36" t="s">
        <v>239</v>
      </c>
      <c r="G38" s="155">
        <v>150</v>
      </c>
      <c r="H38" s="36"/>
      <c r="J38" s="36"/>
      <c r="K38" s="36"/>
      <c r="M38" s="37"/>
      <c r="N38" s="38"/>
    </row>
    <row r="39" spans="2:14" s="2" customFormat="1" x14ac:dyDescent="0.25">
      <c r="B39" s="4"/>
      <c r="C39" s="10" t="s">
        <v>178</v>
      </c>
      <c r="D39" s="4" t="s">
        <v>108</v>
      </c>
      <c r="E39" s="36"/>
      <c r="G39" s="36">
        <v>1</v>
      </c>
      <c r="H39" s="36"/>
      <c r="J39" s="36"/>
      <c r="K39" s="36"/>
      <c r="M39" s="37"/>
      <c r="N39" s="38"/>
    </row>
    <row r="40" spans="2:14" s="2" customFormat="1" x14ac:dyDescent="0.25">
      <c r="B40" s="4" t="s">
        <v>70</v>
      </c>
      <c r="C40" s="4" t="s">
        <v>229</v>
      </c>
      <c r="E40" s="36"/>
      <c r="G40" s="155" t="s">
        <v>235</v>
      </c>
      <c r="H40" s="36"/>
      <c r="J40" s="36"/>
      <c r="K40" s="36"/>
      <c r="M40" s="37"/>
      <c r="N40" s="38"/>
    </row>
    <row r="41" spans="2:14" s="2" customFormat="1" x14ac:dyDescent="0.25">
      <c r="B41" s="4"/>
      <c r="C41" s="10" t="s">
        <v>177</v>
      </c>
      <c r="D41" s="4" t="s">
        <v>100</v>
      </c>
      <c r="E41" s="36" t="s">
        <v>236</v>
      </c>
      <c r="G41" s="155">
        <v>0.5</v>
      </c>
      <c r="H41" s="36"/>
      <c r="J41" s="36"/>
      <c r="K41" s="36"/>
      <c r="M41" s="37"/>
      <c r="N41" s="38"/>
    </row>
    <row r="42" spans="2:14" s="2" customFormat="1" x14ac:dyDescent="0.25">
      <c r="B42" s="4"/>
      <c r="C42" s="10" t="s">
        <v>178</v>
      </c>
      <c r="D42" s="4" t="s">
        <v>108</v>
      </c>
      <c r="E42" s="36"/>
      <c r="G42" s="36">
        <v>1</v>
      </c>
      <c r="H42" s="36"/>
      <c r="J42" s="36"/>
      <c r="K42" s="36"/>
      <c r="M42" s="37"/>
      <c r="N42" s="38"/>
    </row>
    <row r="43" spans="2:14" s="149" customFormat="1" x14ac:dyDescent="0.25">
      <c r="B43" s="148" t="s">
        <v>71</v>
      </c>
      <c r="C43" s="148" t="s">
        <v>179</v>
      </c>
      <c r="E43" s="36"/>
      <c r="F43" s="2"/>
      <c r="G43" s="36" t="s">
        <v>108</v>
      </c>
      <c r="H43" s="150"/>
      <c r="J43" s="150"/>
      <c r="K43" s="150"/>
      <c r="M43" s="151"/>
      <c r="N43" s="152"/>
    </row>
    <row r="44" spans="2:14" s="2" customFormat="1" x14ac:dyDescent="0.25">
      <c r="B44" s="4"/>
      <c r="C44" s="10" t="s">
        <v>180</v>
      </c>
      <c r="D44" s="4" t="s">
        <v>100</v>
      </c>
      <c r="E44" s="36"/>
      <c r="G44" s="36">
        <v>0</v>
      </c>
      <c r="H44" s="36"/>
      <c r="J44" s="36"/>
      <c r="K44" s="36"/>
      <c r="M44" s="37"/>
      <c r="N44" s="38"/>
    </row>
    <row r="45" spans="2:14" s="2" customFormat="1" x14ac:dyDescent="0.25">
      <c r="B45" s="4"/>
      <c r="C45" s="10" t="s">
        <v>181</v>
      </c>
      <c r="D45" s="4" t="s">
        <v>108</v>
      </c>
      <c r="E45" s="36"/>
      <c r="G45" s="36">
        <v>0</v>
      </c>
      <c r="H45" s="36"/>
      <c r="J45" s="36"/>
      <c r="K45" s="36"/>
      <c r="M45" s="37"/>
      <c r="N45" s="38"/>
    </row>
    <row r="46" spans="2:14" s="2" customFormat="1" x14ac:dyDescent="0.25">
      <c r="B46" s="4" t="s">
        <v>72</v>
      </c>
      <c r="C46" s="4" t="s">
        <v>182</v>
      </c>
      <c r="E46" s="36"/>
      <c r="G46" s="36" t="s">
        <v>108</v>
      </c>
      <c r="H46" s="36"/>
      <c r="J46" s="36"/>
      <c r="K46" s="36"/>
      <c r="M46" s="37"/>
      <c r="N46" s="38"/>
    </row>
    <row r="47" spans="2:14" s="2" customFormat="1" x14ac:dyDescent="0.25">
      <c r="B47" s="4"/>
      <c r="C47" s="10" t="s">
        <v>183</v>
      </c>
      <c r="D47" s="4" t="s">
        <v>101</v>
      </c>
      <c r="E47" s="36"/>
      <c r="G47" s="36">
        <v>0</v>
      </c>
      <c r="H47" s="36"/>
      <c r="J47" s="36"/>
      <c r="K47" s="36"/>
      <c r="M47" s="37"/>
      <c r="N47" s="38"/>
    </row>
    <row r="48" spans="2:14" s="2" customFormat="1" x14ac:dyDescent="0.25">
      <c r="B48" s="4"/>
      <c r="C48" s="10" t="s">
        <v>184</v>
      </c>
      <c r="D48" s="4" t="s">
        <v>108</v>
      </c>
      <c r="E48" s="36"/>
      <c r="G48" s="36">
        <v>0</v>
      </c>
      <c r="H48" s="36"/>
      <c r="J48" s="36"/>
      <c r="K48" s="36"/>
      <c r="M48" s="37"/>
      <c r="N48" s="38"/>
    </row>
    <row r="49" spans="2:14" s="2" customFormat="1" ht="19.350000000000001" customHeight="1" x14ac:dyDescent="0.25"/>
    <row r="50" spans="2:14" s="2" customFormat="1" ht="19.350000000000001" customHeight="1" x14ac:dyDescent="0.25">
      <c r="B50" s="14" t="s">
        <v>36</v>
      </c>
      <c r="C50" s="15"/>
      <c r="D50" s="15"/>
      <c r="E50" s="39"/>
      <c r="G50" s="112" t="s">
        <v>129</v>
      </c>
      <c r="H50" s="113"/>
      <c r="J50" s="117" t="s">
        <v>130</v>
      </c>
      <c r="K50" s="114"/>
      <c r="M50" s="115" t="s">
        <v>131</v>
      </c>
      <c r="N50" s="116"/>
    </row>
    <row r="51" spans="2:14" s="2" customFormat="1" ht="19.350000000000001" customHeight="1" x14ac:dyDescent="0.25">
      <c r="B51" s="8" t="s">
        <v>33</v>
      </c>
      <c r="C51" s="8" t="s">
        <v>34</v>
      </c>
      <c r="D51" s="8" t="s">
        <v>35</v>
      </c>
      <c r="E51" s="9" t="s">
        <v>132</v>
      </c>
      <c r="G51" s="21" t="s">
        <v>133</v>
      </c>
      <c r="H51" s="21" t="s">
        <v>128</v>
      </c>
      <c r="J51" s="21" t="s">
        <v>133</v>
      </c>
      <c r="K51" s="21" t="s">
        <v>128</v>
      </c>
      <c r="M51" s="40" t="s">
        <v>133</v>
      </c>
      <c r="N51" s="41" t="s">
        <v>128</v>
      </c>
    </row>
    <row r="52" spans="2:14" s="2" customFormat="1" ht="19.350000000000001" customHeight="1" x14ac:dyDescent="0.25">
      <c r="B52" s="4" t="s">
        <v>38</v>
      </c>
      <c r="C52" s="4" t="s">
        <v>39</v>
      </c>
      <c r="D52" s="4" t="s">
        <v>110</v>
      </c>
      <c r="E52" s="36"/>
      <c r="G52" s="36"/>
      <c r="H52" s="36"/>
      <c r="J52" s="36"/>
      <c r="K52" s="36"/>
      <c r="M52" s="37"/>
      <c r="N52" s="38"/>
    </row>
    <row r="53" spans="2:14" s="2" customFormat="1" ht="19.350000000000001" customHeight="1" x14ac:dyDescent="0.25">
      <c r="B53" s="4"/>
      <c r="C53" s="10" t="s">
        <v>40</v>
      </c>
      <c r="D53" s="4" t="s">
        <v>110</v>
      </c>
      <c r="E53" s="36" t="s">
        <v>110</v>
      </c>
      <c r="G53" s="36">
        <v>244.75</v>
      </c>
      <c r="H53" s="36"/>
      <c r="J53" s="36"/>
      <c r="K53" s="36"/>
      <c r="M53" s="37"/>
      <c r="N53" s="38"/>
    </row>
    <row r="54" spans="2:14" s="2" customFormat="1" ht="19.350000000000001" customHeight="1" x14ac:dyDescent="0.25">
      <c r="B54" s="4"/>
      <c r="C54" s="10" t="s">
        <v>41</v>
      </c>
      <c r="D54" s="4" t="s">
        <v>110</v>
      </c>
      <c r="E54" s="36" t="s">
        <v>110</v>
      </c>
      <c r="G54" s="36">
        <v>28.25</v>
      </c>
      <c r="H54" s="36"/>
      <c r="J54" s="36"/>
      <c r="K54" s="36"/>
      <c r="M54" s="37"/>
      <c r="N54" s="38"/>
    </row>
    <row r="55" spans="2:14" s="2" customFormat="1" x14ac:dyDescent="0.25">
      <c r="B55" s="4"/>
      <c r="C55" s="10" t="s">
        <v>185</v>
      </c>
      <c r="D55" s="4" t="s">
        <v>110</v>
      </c>
      <c r="E55" s="36" t="s">
        <v>110</v>
      </c>
      <c r="G55" s="36">
        <v>101.12</v>
      </c>
      <c r="H55" s="36"/>
      <c r="J55" s="36"/>
      <c r="K55" s="36"/>
      <c r="M55" s="37"/>
      <c r="N55" s="38"/>
    </row>
    <row r="56" spans="2:14" s="2" customFormat="1" ht="19.350000000000001" customHeight="1" x14ac:dyDescent="0.25">
      <c r="B56" s="4"/>
      <c r="C56" s="10" t="s">
        <v>42</v>
      </c>
      <c r="D56" s="4" t="s">
        <v>110</v>
      </c>
      <c r="E56" s="36" t="s">
        <v>110</v>
      </c>
      <c r="G56" s="36">
        <v>67.14</v>
      </c>
      <c r="H56" s="36"/>
      <c r="J56" s="36"/>
      <c r="K56" s="36"/>
      <c r="M56" s="37"/>
      <c r="N56" s="38"/>
    </row>
    <row r="57" spans="2:14" s="2" customFormat="1" x14ac:dyDescent="0.25">
      <c r="B57" s="4"/>
      <c r="C57" s="10" t="s">
        <v>186</v>
      </c>
      <c r="D57" s="4" t="s">
        <v>110</v>
      </c>
      <c r="E57" s="36" t="s">
        <v>110</v>
      </c>
      <c r="G57" s="36">
        <v>0</v>
      </c>
      <c r="H57" s="36"/>
      <c r="J57" s="36"/>
      <c r="K57" s="36"/>
      <c r="M57" s="37"/>
      <c r="N57" s="38"/>
    </row>
    <row r="58" spans="2:14" s="2" customFormat="1" ht="19.350000000000001" customHeight="1" x14ac:dyDescent="0.25">
      <c r="B58" s="4"/>
      <c r="C58" s="10" t="s">
        <v>46</v>
      </c>
      <c r="D58" s="4" t="s">
        <v>110</v>
      </c>
      <c r="E58" s="36" t="s">
        <v>110</v>
      </c>
      <c r="G58" s="36">
        <v>56.16</v>
      </c>
      <c r="H58" s="36"/>
      <c r="J58" s="36"/>
      <c r="K58" s="36"/>
      <c r="M58" s="37"/>
      <c r="N58" s="38"/>
    </row>
    <row r="59" spans="2:14" s="2" customFormat="1" ht="19.350000000000001" customHeight="1" x14ac:dyDescent="0.25">
      <c r="B59" s="4"/>
      <c r="C59" s="10" t="s">
        <v>97</v>
      </c>
      <c r="D59" s="4" t="s">
        <v>110</v>
      </c>
      <c r="E59" s="36" t="s">
        <v>110</v>
      </c>
      <c r="G59" s="36" t="s">
        <v>108</v>
      </c>
      <c r="H59" s="36"/>
      <c r="J59" s="36"/>
      <c r="K59" s="36"/>
      <c r="M59" s="37"/>
      <c r="N59" s="38"/>
    </row>
    <row r="60" spans="2:14" s="2" customFormat="1" ht="19.350000000000001" customHeight="1" x14ac:dyDescent="0.25">
      <c r="B60" s="4"/>
      <c r="C60" s="10" t="s">
        <v>126</v>
      </c>
      <c r="D60" s="4" t="s">
        <v>110</v>
      </c>
      <c r="E60" s="36" t="s">
        <v>110</v>
      </c>
      <c r="G60" s="36">
        <v>0</v>
      </c>
      <c r="H60" s="36"/>
      <c r="J60" s="36"/>
      <c r="K60" s="36"/>
      <c r="M60" s="37"/>
      <c r="N60" s="38"/>
    </row>
    <row r="61" spans="2:14" s="2" customFormat="1" ht="19.350000000000001" customHeight="1" x14ac:dyDescent="0.25">
      <c r="B61" s="4"/>
      <c r="C61" s="10" t="s">
        <v>98</v>
      </c>
      <c r="D61" s="4"/>
      <c r="E61" s="36"/>
      <c r="G61" s="36"/>
      <c r="H61" s="36"/>
      <c r="J61" s="36"/>
      <c r="K61" s="36"/>
      <c r="M61" s="37"/>
      <c r="N61" s="38"/>
    </row>
    <row r="62" spans="2:14" ht="19.350000000000001" customHeight="1" x14ac:dyDescent="0.25">
      <c r="B62" s="4" t="s">
        <v>151</v>
      </c>
      <c r="C62" s="4" t="s">
        <v>37</v>
      </c>
      <c r="D62" s="4" t="s">
        <v>1</v>
      </c>
      <c r="E62" s="36"/>
      <c r="G62" s="36"/>
      <c r="H62" s="36"/>
      <c r="I62" s="2"/>
      <c r="J62" s="36"/>
      <c r="K62" s="36"/>
      <c r="M62" s="37"/>
      <c r="N62" s="38"/>
    </row>
    <row r="63" spans="2:14" ht="19.350000000000001" customHeight="1" x14ac:dyDescent="0.25">
      <c r="B63" s="4"/>
      <c r="C63" s="10" t="s">
        <v>88</v>
      </c>
      <c r="D63" s="4" t="s">
        <v>76</v>
      </c>
      <c r="E63" s="36" t="s">
        <v>240</v>
      </c>
      <c r="G63" s="36">
        <v>1443</v>
      </c>
      <c r="H63" s="36"/>
      <c r="J63" s="36"/>
      <c r="K63" s="36"/>
      <c r="M63" s="37"/>
      <c r="N63" s="38"/>
    </row>
    <row r="64" spans="2:14" ht="19.350000000000001" customHeight="1" x14ac:dyDescent="0.25">
      <c r="B64" s="4"/>
      <c r="C64" s="10" t="s">
        <v>89</v>
      </c>
      <c r="D64" s="4" t="s">
        <v>90</v>
      </c>
      <c r="E64" s="36" t="s">
        <v>241</v>
      </c>
      <c r="G64" s="36">
        <v>240</v>
      </c>
      <c r="H64" s="36"/>
      <c r="J64" s="36"/>
      <c r="K64" s="36"/>
      <c r="M64" s="37"/>
      <c r="N64" s="38"/>
    </row>
    <row r="65" spans="2:14" s="2" customFormat="1" ht="19.350000000000001" customHeight="1" x14ac:dyDescent="0.25">
      <c r="B65" s="4" t="s">
        <v>152</v>
      </c>
      <c r="C65" s="4" t="s">
        <v>102</v>
      </c>
      <c r="D65" s="4" t="s">
        <v>110</v>
      </c>
      <c r="E65" s="36" t="s">
        <v>110</v>
      </c>
      <c r="F65"/>
      <c r="G65" s="36">
        <v>135</v>
      </c>
      <c r="H65" s="36"/>
      <c r="I65"/>
      <c r="J65" s="36"/>
      <c r="K65" s="36"/>
      <c r="L65"/>
      <c r="M65" s="37"/>
      <c r="N65" s="38"/>
    </row>
    <row r="66" spans="2:14" ht="19.350000000000001" customHeight="1" x14ac:dyDescent="0.25">
      <c r="B66" s="4" t="s">
        <v>73</v>
      </c>
      <c r="C66" s="4" t="s">
        <v>91</v>
      </c>
      <c r="D66" s="24" t="s">
        <v>107</v>
      </c>
      <c r="E66" s="36" t="s">
        <v>242</v>
      </c>
      <c r="G66" s="36">
        <v>1.44</v>
      </c>
      <c r="H66" s="36"/>
      <c r="J66" s="36"/>
      <c r="K66" s="36"/>
      <c r="M66" s="37"/>
      <c r="N66" s="38"/>
    </row>
    <row r="67" spans="2:14" ht="19.350000000000001" customHeight="1" x14ac:dyDescent="0.25">
      <c r="B67" s="4"/>
      <c r="C67" s="10" t="s">
        <v>74</v>
      </c>
      <c r="D67" s="4" t="s">
        <v>76</v>
      </c>
      <c r="E67" s="36" t="s">
        <v>11</v>
      </c>
      <c r="G67" s="36">
        <v>4632</v>
      </c>
      <c r="H67" s="36"/>
      <c r="J67" s="36"/>
      <c r="K67" s="36"/>
      <c r="M67" s="37"/>
      <c r="N67" s="38"/>
    </row>
    <row r="68" spans="2:14" ht="19.350000000000001" customHeight="1" x14ac:dyDescent="0.25">
      <c r="B68" s="4"/>
      <c r="C68" s="10" t="s">
        <v>75</v>
      </c>
      <c r="D68" s="4" t="s">
        <v>5</v>
      </c>
      <c r="E68" s="36" t="s">
        <v>5</v>
      </c>
      <c r="G68" s="36">
        <v>3.21</v>
      </c>
      <c r="H68" s="36"/>
      <c r="J68" s="36"/>
      <c r="K68" s="36"/>
      <c r="L68" s="2"/>
      <c r="M68" s="37"/>
      <c r="N68" s="38"/>
    </row>
    <row r="69" spans="2:14" s="2" customFormat="1" ht="19.350000000000001" customHeight="1" x14ac:dyDescent="0.25">
      <c r="B69" s="4" t="s">
        <v>191</v>
      </c>
      <c r="C69" s="4" t="s">
        <v>192</v>
      </c>
      <c r="D69" s="4"/>
      <c r="E69" s="36"/>
      <c r="G69" s="36"/>
      <c r="H69" s="36"/>
      <c r="J69" s="36"/>
      <c r="K69" s="36"/>
      <c r="M69" s="37"/>
      <c r="N69" s="38"/>
    </row>
    <row r="70" spans="2:14" s="2" customFormat="1" ht="19.350000000000001" customHeight="1" x14ac:dyDescent="0.25">
      <c r="B70" s="4"/>
      <c r="C70" s="10" t="s">
        <v>193</v>
      </c>
      <c r="D70" s="4" t="s">
        <v>3</v>
      </c>
      <c r="E70" s="36" t="s">
        <v>3</v>
      </c>
      <c r="G70" s="36">
        <v>4.68</v>
      </c>
      <c r="H70" s="36"/>
      <c r="J70" s="36"/>
      <c r="K70" s="36"/>
      <c r="M70" s="37"/>
      <c r="N70" s="38"/>
    </row>
    <row r="71" spans="2:14" s="2" customFormat="1" ht="19.350000000000001" customHeight="1" x14ac:dyDescent="0.25">
      <c r="B71" s="4"/>
      <c r="C71" s="10" t="s">
        <v>194</v>
      </c>
      <c r="D71" s="4" t="s">
        <v>108</v>
      </c>
      <c r="E71" s="36"/>
      <c r="G71" s="36">
        <v>1</v>
      </c>
      <c r="H71" s="36"/>
      <c r="J71" s="36"/>
      <c r="K71" s="36"/>
      <c r="M71" s="37"/>
      <c r="N71" s="38"/>
    </row>
    <row r="72" spans="2:14" s="2" customFormat="1" ht="19.350000000000001" customHeight="1" x14ac:dyDescent="0.25">
      <c r="B72" s="4"/>
      <c r="C72" s="10" t="s">
        <v>195</v>
      </c>
      <c r="D72" s="4" t="s">
        <v>3</v>
      </c>
      <c r="E72" s="36" t="s">
        <v>3</v>
      </c>
      <c r="G72" s="36">
        <v>3.21</v>
      </c>
      <c r="H72" s="36"/>
      <c r="J72" s="36"/>
      <c r="K72" s="36"/>
      <c r="M72" s="37"/>
      <c r="N72" s="38"/>
    </row>
    <row r="73" spans="2:14" s="2" customFormat="1" ht="19.350000000000001" customHeight="1" x14ac:dyDescent="0.25">
      <c r="B73" s="4"/>
      <c r="C73" s="10" t="s">
        <v>196</v>
      </c>
      <c r="D73" s="4" t="s">
        <v>108</v>
      </c>
      <c r="E73" s="36"/>
      <c r="G73" s="36">
        <v>1</v>
      </c>
      <c r="H73" s="36"/>
      <c r="J73" s="36"/>
      <c r="K73" s="36"/>
      <c r="M73" s="37"/>
      <c r="N73" s="38"/>
    </row>
    <row r="74" spans="2:14" s="2" customFormat="1" ht="19.350000000000001" customHeight="1" x14ac:dyDescent="0.25">
      <c r="B74" s="4"/>
      <c r="C74" s="10" t="s">
        <v>197</v>
      </c>
      <c r="D74" s="4" t="s">
        <v>3</v>
      </c>
      <c r="E74" s="36" t="s">
        <v>3</v>
      </c>
      <c r="G74" s="36">
        <v>0.96</v>
      </c>
      <c r="H74" s="36"/>
      <c r="J74" s="36"/>
      <c r="K74" s="36"/>
      <c r="M74" s="37"/>
      <c r="N74" s="38"/>
    </row>
    <row r="75" spans="2:14" s="2" customFormat="1" ht="19.350000000000001" customHeight="1" x14ac:dyDescent="0.25">
      <c r="B75" s="4"/>
      <c r="C75" s="10" t="s">
        <v>198</v>
      </c>
      <c r="D75" s="4" t="s">
        <v>108</v>
      </c>
      <c r="E75" s="36"/>
      <c r="G75" s="36">
        <v>1</v>
      </c>
      <c r="H75" s="36"/>
      <c r="J75" s="36"/>
      <c r="K75" s="36"/>
      <c r="M75" s="37"/>
      <c r="N75" s="38"/>
    </row>
    <row r="76" spans="2:14" s="2" customFormat="1" ht="19.350000000000001" customHeight="1" x14ac:dyDescent="0.25">
      <c r="B76" s="4"/>
      <c r="C76" s="10" t="s">
        <v>199</v>
      </c>
      <c r="D76" s="4" t="s">
        <v>3</v>
      </c>
      <c r="E76" s="36" t="s">
        <v>3</v>
      </c>
      <c r="G76" s="36">
        <v>0</v>
      </c>
      <c r="H76" s="36"/>
      <c r="J76" s="36"/>
      <c r="K76" s="36"/>
      <c r="M76" s="37"/>
      <c r="N76" s="38"/>
    </row>
    <row r="77" spans="2:14" s="2" customFormat="1" ht="19.350000000000001" customHeight="1" x14ac:dyDescent="0.25">
      <c r="B77" s="4"/>
      <c r="C77" s="10" t="s">
        <v>200</v>
      </c>
      <c r="D77" s="4" t="s">
        <v>108</v>
      </c>
      <c r="E77" s="36"/>
      <c r="G77" s="36">
        <v>0</v>
      </c>
      <c r="H77" s="36"/>
      <c r="J77" s="36"/>
      <c r="K77" s="36"/>
      <c r="M77" s="37"/>
      <c r="N77" s="38"/>
    </row>
    <row r="78" spans="2:14" s="2" customFormat="1" ht="19.350000000000001" customHeight="1" x14ac:dyDescent="0.25">
      <c r="B78" s="4"/>
      <c r="C78" s="10" t="s">
        <v>201</v>
      </c>
      <c r="D78" s="4" t="s">
        <v>3</v>
      </c>
      <c r="E78" s="36" t="s">
        <v>3</v>
      </c>
      <c r="G78" s="36">
        <v>2</v>
      </c>
      <c r="H78" s="36"/>
      <c r="J78" s="36"/>
      <c r="K78" s="36"/>
      <c r="M78" s="37"/>
      <c r="N78" s="38"/>
    </row>
    <row r="79" spans="2:14" s="2" customFormat="1" ht="19.350000000000001" customHeight="1" x14ac:dyDescent="0.25">
      <c r="B79" s="4"/>
      <c r="C79" s="10" t="s">
        <v>202</v>
      </c>
      <c r="D79" s="4" t="s">
        <v>108</v>
      </c>
      <c r="E79" s="36"/>
      <c r="G79" s="36">
        <v>1</v>
      </c>
      <c r="H79" s="36"/>
      <c r="J79" s="36"/>
      <c r="K79" s="36"/>
      <c r="M79" s="37"/>
      <c r="N79" s="38"/>
    </row>
    <row r="80" spans="2:14" s="2" customFormat="1" ht="19.350000000000001" customHeight="1" x14ac:dyDescent="0.25">
      <c r="B80" s="4"/>
      <c r="C80" s="10" t="s">
        <v>203</v>
      </c>
      <c r="D80" s="4" t="s">
        <v>108</v>
      </c>
      <c r="E80" s="36"/>
      <c r="G80" s="36">
        <v>8</v>
      </c>
      <c r="H80" s="36"/>
      <c r="J80" s="36"/>
      <c r="K80" s="36"/>
      <c r="M80" s="37"/>
      <c r="N80" s="38"/>
    </row>
    <row r="81" spans="2:14" s="2" customFormat="1" ht="19.350000000000001" customHeight="1" x14ac:dyDescent="0.25">
      <c r="B81" s="4"/>
      <c r="C81" s="10" t="s">
        <v>204</v>
      </c>
      <c r="D81" s="4" t="s">
        <v>3</v>
      </c>
      <c r="E81" s="36" t="s">
        <v>3</v>
      </c>
      <c r="G81" s="36">
        <v>0.1</v>
      </c>
      <c r="H81" s="36"/>
      <c r="J81" s="36"/>
      <c r="K81" s="36"/>
      <c r="M81" s="37"/>
      <c r="N81" s="38"/>
    </row>
    <row r="82" spans="2:14" s="2" customFormat="1" ht="19.350000000000001" customHeight="1" x14ac:dyDescent="0.25">
      <c r="B82" s="4"/>
      <c r="C82" s="10" t="s">
        <v>205</v>
      </c>
      <c r="D82" s="4" t="s">
        <v>108</v>
      </c>
      <c r="E82" s="36"/>
      <c r="G82" s="36">
        <v>1</v>
      </c>
      <c r="H82" s="36"/>
      <c r="J82" s="36"/>
      <c r="K82" s="36"/>
      <c r="M82" s="37"/>
      <c r="N82" s="38"/>
    </row>
    <row r="83" spans="2:14" s="2" customFormat="1" ht="19.350000000000001" customHeight="1" x14ac:dyDescent="0.25">
      <c r="B83" s="4"/>
      <c r="C83" s="10" t="s">
        <v>206</v>
      </c>
      <c r="D83" s="4" t="s">
        <v>3</v>
      </c>
      <c r="E83" s="36" t="s">
        <v>3</v>
      </c>
      <c r="G83" s="36">
        <v>1</v>
      </c>
      <c r="H83" s="36"/>
      <c r="J83" s="36"/>
      <c r="K83" s="36"/>
      <c r="M83" s="37"/>
      <c r="N83" s="38"/>
    </row>
    <row r="84" spans="2:14" s="2" customFormat="1" ht="19.350000000000001" customHeight="1" x14ac:dyDescent="0.25">
      <c r="B84" s="4"/>
      <c r="C84" s="10" t="s">
        <v>207</v>
      </c>
      <c r="D84" s="4" t="s">
        <v>108</v>
      </c>
      <c r="E84" s="36"/>
      <c r="G84" s="36">
        <v>1</v>
      </c>
      <c r="H84" s="36"/>
      <c r="J84" s="36"/>
      <c r="K84" s="36"/>
      <c r="M84" s="37"/>
      <c r="N84" s="38"/>
    </row>
    <row r="85" spans="2:14" ht="19.350000000000001" customHeight="1" x14ac:dyDescent="0.25">
      <c r="B85" s="4" t="s">
        <v>92</v>
      </c>
      <c r="C85" s="23" t="s">
        <v>93</v>
      </c>
      <c r="D85" s="4"/>
      <c r="E85" s="36"/>
      <c r="G85" s="36"/>
      <c r="H85" s="36"/>
      <c r="J85" s="36"/>
      <c r="K85" s="36"/>
      <c r="L85" s="2"/>
      <c r="M85" s="37"/>
      <c r="N85" s="38"/>
    </row>
    <row r="86" spans="2:14" s="2" customFormat="1" ht="19.350000000000001" customHeight="1" x14ac:dyDescent="0.25">
      <c r="B86" s="4"/>
      <c r="C86" s="4" t="s">
        <v>98</v>
      </c>
      <c r="D86" s="4"/>
      <c r="E86" s="36"/>
      <c r="G86" s="36"/>
      <c r="H86" s="36"/>
      <c r="I86"/>
      <c r="J86" s="36"/>
      <c r="K86" s="36"/>
      <c r="M86" s="37"/>
      <c r="N86" s="38"/>
    </row>
    <row r="87" spans="2:14" ht="19.350000000000001" customHeight="1" x14ac:dyDescent="0.25">
      <c r="B87" s="2"/>
      <c r="C87" s="2"/>
      <c r="D87" s="2"/>
    </row>
    <row r="88" spans="2:14" ht="19.350000000000001" customHeight="1" x14ac:dyDescent="0.25">
      <c r="B88" s="17" t="s">
        <v>45</v>
      </c>
      <c r="C88" s="18"/>
      <c r="D88" s="18"/>
      <c r="E88" s="42"/>
      <c r="G88" s="112" t="s">
        <v>129</v>
      </c>
      <c r="H88" s="113"/>
      <c r="J88" s="112" t="s">
        <v>130</v>
      </c>
      <c r="K88" s="114"/>
      <c r="M88" s="115" t="s">
        <v>131</v>
      </c>
      <c r="N88" s="116"/>
    </row>
    <row r="89" spans="2:14" ht="19.350000000000001" customHeight="1" x14ac:dyDescent="0.25">
      <c r="B89" s="19" t="s">
        <v>33</v>
      </c>
      <c r="C89" s="19" t="s">
        <v>34</v>
      </c>
      <c r="D89" s="19" t="s">
        <v>35</v>
      </c>
      <c r="E89" s="20" t="s">
        <v>132</v>
      </c>
      <c r="G89" s="21" t="s">
        <v>133</v>
      </c>
      <c r="H89" s="21" t="s">
        <v>128</v>
      </c>
      <c r="J89" s="21" t="s">
        <v>133</v>
      </c>
      <c r="K89" s="21" t="s">
        <v>128</v>
      </c>
      <c r="M89" s="40" t="s">
        <v>133</v>
      </c>
      <c r="N89" s="41" t="s">
        <v>128</v>
      </c>
    </row>
    <row r="90" spans="2:14" ht="19.350000000000001" customHeight="1" x14ac:dyDescent="0.25">
      <c r="B90" s="4" t="s">
        <v>77</v>
      </c>
      <c r="C90" s="4" t="s">
        <v>111</v>
      </c>
      <c r="D90" s="4" t="s">
        <v>103</v>
      </c>
      <c r="E90" s="36"/>
      <c r="G90" s="36"/>
      <c r="H90" s="36"/>
      <c r="J90" s="36"/>
      <c r="K90" s="36"/>
      <c r="M90" s="37"/>
      <c r="N90" s="38"/>
    </row>
    <row r="91" spans="2:14" ht="19.350000000000001" customHeight="1" x14ac:dyDescent="0.25">
      <c r="B91" s="4"/>
      <c r="C91" s="10" t="s">
        <v>94</v>
      </c>
      <c r="D91" s="4" t="s">
        <v>3</v>
      </c>
      <c r="E91" s="36" t="s">
        <v>3</v>
      </c>
      <c r="G91" s="36">
        <v>0</v>
      </c>
      <c r="H91" s="36"/>
      <c r="J91" s="36"/>
      <c r="K91" s="36"/>
      <c r="M91" s="37"/>
      <c r="N91" s="38"/>
    </row>
    <row r="92" spans="2:14" ht="19.350000000000001" customHeight="1" x14ac:dyDescent="0.25">
      <c r="B92" s="4"/>
      <c r="C92" s="10" t="s">
        <v>117</v>
      </c>
      <c r="D92" s="4" t="s">
        <v>108</v>
      </c>
      <c r="E92" s="36"/>
      <c r="G92" s="36">
        <v>1</v>
      </c>
      <c r="H92" s="36"/>
      <c r="J92" s="36"/>
      <c r="K92" s="36"/>
      <c r="M92" s="37"/>
      <c r="N92" s="38"/>
    </row>
    <row r="93" spans="2:14" ht="19.350000000000001" customHeight="1" x14ac:dyDescent="0.25">
      <c r="B93" s="4" t="s">
        <v>79</v>
      </c>
      <c r="C93" s="4" t="s">
        <v>78</v>
      </c>
      <c r="D93" s="4" t="s">
        <v>119</v>
      </c>
      <c r="E93" s="36"/>
      <c r="G93" s="36"/>
      <c r="H93" s="36"/>
      <c r="J93" s="36"/>
      <c r="K93" s="36"/>
      <c r="M93" s="37"/>
      <c r="N93" s="38"/>
    </row>
    <row r="94" spans="2:14" ht="19.350000000000001" customHeight="1" x14ac:dyDescent="0.25">
      <c r="B94" s="4"/>
      <c r="C94" s="10" t="s">
        <v>124</v>
      </c>
      <c r="D94" s="4" t="s">
        <v>118</v>
      </c>
      <c r="E94" s="36"/>
      <c r="G94" s="36"/>
      <c r="H94" s="36"/>
      <c r="J94" s="36"/>
      <c r="K94" s="36"/>
      <c r="M94" s="37"/>
      <c r="N94" s="38"/>
    </row>
    <row r="95" spans="2:14" ht="19.350000000000001" customHeight="1" x14ac:dyDescent="0.25">
      <c r="B95" s="4"/>
      <c r="C95" s="10" t="s">
        <v>125</v>
      </c>
      <c r="D95" s="4" t="s">
        <v>118</v>
      </c>
      <c r="E95" s="36"/>
      <c r="G95" s="36"/>
      <c r="H95" s="36"/>
      <c r="J95" s="36"/>
      <c r="K95" s="36"/>
      <c r="M95" s="37"/>
      <c r="N95" s="38"/>
    </row>
    <row r="96" spans="2:14" ht="19.350000000000001" customHeight="1" x14ac:dyDescent="0.25">
      <c r="B96" s="4"/>
      <c r="C96" s="10" t="s">
        <v>98</v>
      </c>
      <c r="D96" s="4"/>
      <c r="E96" s="36"/>
      <c r="G96" s="36"/>
      <c r="H96" s="36"/>
      <c r="J96" s="36"/>
      <c r="K96" s="36"/>
      <c r="M96" s="37"/>
      <c r="N96" s="38"/>
    </row>
    <row r="97" spans="2:14" ht="19.350000000000001" customHeight="1" x14ac:dyDescent="0.25">
      <c r="B97" s="4"/>
      <c r="C97" s="10" t="s">
        <v>104</v>
      </c>
      <c r="D97" s="4" t="s">
        <v>80</v>
      </c>
      <c r="E97" s="36"/>
      <c r="G97" s="36"/>
      <c r="H97" s="36"/>
      <c r="J97" s="36"/>
      <c r="K97" s="36"/>
      <c r="M97" s="37"/>
      <c r="N97" s="38"/>
    </row>
    <row r="98" spans="2:14" ht="19.350000000000001" customHeight="1" x14ac:dyDescent="0.25">
      <c r="B98" s="4" t="s">
        <v>99</v>
      </c>
      <c r="C98" s="4" t="s">
        <v>105</v>
      </c>
      <c r="D98" s="4" t="s">
        <v>120</v>
      </c>
      <c r="E98" s="36"/>
      <c r="G98" s="36">
        <v>0</v>
      </c>
      <c r="H98" s="36"/>
      <c r="J98" s="36"/>
      <c r="K98" s="36"/>
      <c r="M98" s="37"/>
      <c r="N98" s="38"/>
    </row>
    <row r="99" spans="2:14" ht="19.350000000000001" customHeight="1" x14ac:dyDescent="0.25">
      <c r="B99" s="4"/>
      <c r="C99" s="10" t="s">
        <v>82</v>
      </c>
      <c r="D99" s="4" t="s">
        <v>108</v>
      </c>
      <c r="E99" s="36"/>
      <c r="G99" s="36">
        <v>0</v>
      </c>
      <c r="H99" s="36"/>
      <c r="J99" s="36"/>
      <c r="K99" s="36"/>
      <c r="M99" s="37"/>
      <c r="N99" s="38"/>
    </row>
    <row r="100" spans="2:14" ht="19.350000000000001" customHeight="1" x14ac:dyDescent="0.25">
      <c r="B100" s="4"/>
      <c r="C100" s="10" t="s">
        <v>83</v>
      </c>
      <c r="D100" s="4" t="s">
        <v>3</v>
      </c>
      <c r="E100" s="36"/>
      <c r="G100" s="36">
        <v>0</v>
      </c>
      <c r="H100" s="36"/>
      <c r="J100" s="36"/>
      <c r="K100" s="36"/>
      <c r="M100" s="37"/>
      <c r="N100" s="38"/>
    </row>
    <row r="101" spans="2:14" ht="19.350000000000001" customHeight="1" x14ac:dyDescent="0.25">
      <c r="B101" s="4" t="s">
        <v>81</v>
      </c>
      <c r="C101" s="4" t="s">
        <v>95</v>
      </c>
      <c r="D101" s="4" t="s">
        <v>55</v>
      </c>
      <c r="E101" s="36"/>
      <c r="G101" s="36">
        <v>0</v>
      </c>
      <c r="H101" s="36"/>
      <c r="J101" s="36"/>
      <c r="K101" s="36"/>
      <c r="M101" s="37"/>
      <c r="N101" s="38"/>
    </row>
    <row r="102" spans="2:14" ht="19.350000000000001" customHeight="1" x14ac:dyDescent="0.25">
      <c r="B102" s="4"/>
      <c r="C102" s="22" t="s">
        <v>84</v>
      </c>
      <c r="D102" s="4" t="s">
        <v>3</v>
      </c>
      <c r="E102" s="36"/>
      <c r="G102" s="36">
        <v>0</v>
      </c>
      <c r="H102" s="36"/>
      <c r="J102" s="36"/>
      <c r="K102" s="36"/>
      <c r="M102" s="37"/>
      <c r="N102" s="38"/>
    </row>
    <row r="103" spans="2:14" ht="19.350000000000001" customHeight="1" x14ac:dyDescent="0.25">
      <c r="B103" s="4"/>
      <c r="C103" s="10" t="s">
        <v>83</v>
      </c>
      <c r="D103" s="4" t="s">
        <v>3</v>
      </c>
      <c r="E103" s="36"/>
      <c r="G103" s="36">
        <v>0</v>
      </c>
      <c r="H103" s="36"/>
      <c r="J103" s="36"/>
      <c r="K103" s="36"/>
      <c r="M103" s="37"/>
      <c r="N103" s="38"/>
    </row>
    <row r="104" spans="2:14" ht="19.350000000000001" customHeight="1" x14ac:dyDescent="0.25">
      <c r="B104" s="4" t="s">
        <v>85</v>
      </c>
      <c r="C104" s="4" t="s">
        <v>86</v>
      </c>
      <c r="D104" s="4" t="s">
        <v>55</v>
      </c>
      <c r="E104" s="36"/>
      <c r="G104" s="36">
        <v>0</v>
      </c>
      <c r="H104" s="36"/>
      <c r="J104" s="36"/>
      <c r="K104" s="36"/>
      <c r="M104" s="37"/>
      <c r="N104" s="38"/>
    </row>
    <row r="105" spans="2:14" ht="19.350000000000001" customHeight="1" x14ac:dyDescent="0.25">
      <c r="B105" s="4"/>
      <c r="C105" s="10" t="s">
        <v>87</v>
      </c>
      <c r="D105" s="4" t="s">
        <v>108</v>
      </c>
      <c r="E105" s="36"/>
      <c r="G105" s="36">
        <v>0</v>
      </c>
      <c r="H105" s="36"/>
      <c r="J105" s="36"/>
      <c r="K105" s="36"/>
      <c r="M105" s="37"/>
      <c r="N105" s="38"/>
    </row>
    <row r="106" spans="2:14" ht="19.350000000000001" customHeight="1" x14ac:dyDescent="0.25">
      <c r="B106" s="4"/>
      <c r="C106" s="10" t="s">
        <v>96</v>
      </c>
      <c r="D106" s="4" t="s">
        <v>108</v>
      </c>
      <c r="E106" s="36"/>
      <c r="G106" s="36">
        <v>0</v>
      </c>
      <c r="H106" s="36"/>
      <c r="J106" s="36"/>
      <c r="K106" s="36"/>
      <c r="M106" s="37"/>
      <c r="N106" s="38"/>
    </row>
    <row r="107" spans="2:14" x14ac:dyDescent="0.25">
      <c r="C107" s="26"/>
    </row>
    <row r="118" spans="5:5" x14ac:dyDescent="0.25">
      <c r="E118" s="43"/>
    </row>
  </sheetData>
  <mergeCells count="20">
    <mergeCell ref="G2:H6"/>
    <mergeCell ref="G8:H8"/>
    <mergeCell ref="G9:H9"/>
    <mergeCell ref="G15:H15"/>
    <mergeCell ref="G16:H16"/>
    <mergeCell ref="G11:H11"/>
    <mergeCell ref="G12:H12"/>
    <mergeCell ref="G13:H13"/>
    <mergeCell ref="G14:H14"/>
    <mergeCell ref="G88:H88"/>
    <mergeCell ref="J88:K88"/>
    <mergeCell ref="M88:N88"/>
    <mergeCell ref="G18:H18"/>
    <mergeCell ref="J18:K18"/>
    <mergeCell ref="M18:N18"/>
    <mergeCell ref="G50:H50"/>
    <mergeCell ref="J50:K50"/>
    <mergeCell ref="M50:N50"/>
    <mergeCell ref="H21:I21"/>
    <mergeCell ref="H22:I22"/>
  </mergeCells>
  <hyperlinks>
    <hyperlink ref="G12:H12" r:id="rId1" display="Estimado según Base de Datos del Suelo de CyL " xr:uid="{D5C6A4EC-0B95-4681-B612-A5AB8C27C5FE}"/>
    <hyperlink ref="G13:H16" r:id="rId2" display="Estimado según Base de Datos del Suelo de CyL " xr:uid="{86ECB564-5950-4EBD-B531-C4B1CD6354BA}"/>
    <hyperlink ref="H21:I22" r:id="rId3" display="Estimado según Base de Datos del Suelo de CyL " xr:uid="{1305F886-94C1-4468-BCA7-3F3F2F9BAD8C}"/>
  </hyperlinks>
  <pageMargins left="0.7" right="0.7" top="0.75" bottom="0.75" header="0.3" footer="0.3"/>
  <pageSetup orientation="portrait" r:id="rId4"/>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F0CF-4074-8640-8531-DD0AD48833BE}">
  <sheetPr>
    <tabColor rgb="FFFFC000"/>
  </sheetPr>
  <dimension ref="B1:BF118"/>
  <sheetViews>
    <sheetView showGridLines="0" zoomScaleNormal="100" workbookViewId="0">
      <selection activeCell="H25" sqref="H25"/>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2:58" x14ac:dyDescent="0.25">
      <c r="BF1" t="s">
        <v>144</v>
      </c>
    </row>
    <row r="2" spans="2:58" ht="20.100000000000001" customHeight="1" x14ac:dyDescent="0.25">
      <c r="G2" s="119" t="s">
        <v>145</v>
      </c>
      <c r="H2" s="119"/>
      <c r="BD2" t="s">
        <v>146</v>
      </c>
    </row>
    <row r="3" spans="2:58" ht="15.95" customHeight="1" x14ac:dyDescent="0.25">
      <c r="G3" s="119"/>
      <c r="H3" s="119"/>
    </row>
    <row r="4" spans="2:58" ht="27" customHeight="1" x14ac:dyDescent="0.25">
      <c r="C4" s="52" t="s">
        <v>147</v>
      </c>
      <c r="D4" s="53" t="s">
        <v>148</v>
      </c>
      <c r="E4" s="54" t="s">
        <v>224</v>
      </c>
      <c r="G4" s="119"/>
      <c r="H4" s="119"/>
    </row>
    <row r="5" spans="2:58" ht="15.95" customHeight="1" x14ac:dyDescent="0.25">
      <c r="D5" s="144" t="s">
        <v>220</v>
      </c>
      <c r="E5" s="146" t="s">
        <v>222</v>
      </c>
      <c r="G5" s="119"/>
      <c r="H5" s="119"/>
    </row>
    <row r="6" spans="2:58" ht="15.95" customHeight="1" x14ac:dyDescent="0.25">
      <c r="G6" s="119"/>
      <c r="H6" s="119"/>
    </row>
    <row r="7" spans="2:58" x14ac:dyDescent="0.25">
      <c r="D7" s="1"/>
      <c r="E7" s="1"/>
      <c r="F7" s="1"/>
    </row>
    <row r="8" spans="2:58" s="2" customFormat="1" x14ac:dyDescent="0.25">
      <c r="B8" s="11" t="s">
        <v>149</v>
      </c>
      <c r="C8" s="55"/>
      <c r="D8" s="55"/>
      <c r="E8" s="30"/>
      <c r="G8" s="120"/>
      <c r="H8" s="120"/>
    </row>
    <row r="9" spans="2:58" s="3" customFormat="1" x14ac:dyDescent="0.25">
      <c r="B9" s="25" t="s">
        <v>108</v>
      </c>
      <c r="C9" s="16" t="s">
        <v>43</v>
      </c>
      <c r="D9" s="21" t="s">
        <v>44</v>
      </c>
      <c r="E9" s="21" t="s">
        <v>127</v>
      </c>
      <c r="G9" s="121" t="s">
        <v>128</v>
      </c>
      <c r="H9" s="121"/>
    </row>
    <row r="10" spans="2:58" s="2" customFormat="1" x14ac:dyDescent="0.25">
      <c r="B10" s="5">
        <v>1</v>
      </c>
      <c r="C10" s="5" t="s">
        <v>150</v>
      </c>
      <c r="D10" s="5" t="s">
        <v>5</v>
      </c>
      <c r="E10" s="147">
        <v>0.4</v>
      </c>
      <c r="G10" s="44"/>
      <c r="H10" s="45"/>
    </row>
    <row r="11" spans="2:58" s="2" customFormat="1" x14ac:dyDescent="0.25">
      <c r="B11" s="5">
        <v>2</v>
      </c>
      <c r="C11" s="5" t="s">
        <v>53</v>
      </c>
      <c r="D11" s="5"/>
      <c r="E11" s="31"/>
      <c r="G11" s="122"/>
      <c r="H11" s="123"/>
    </row>
    <row r="12" spans="2:58" s="2" customFormat="1" x14ac:dyDescent="0.25">
      <c r="B12" s="5"/>
      <c r="C12" s="10" t="s">
        <v>54</v>
      </c>
      <c r="D12" s="5" t="s">
        <v>55</v>
      </c>
      <c r="E12" s="31">
        <v>58.1</v>
      </c>
      <c r="G12" s="153" t="s">
        <v>231</v>
      </c>
      <c r="H12" s="154"/>
    </row>
    <row r="13" spans="2:58" s="2" customFormat="1" x14ac:dyDescent="0.25">
      <c r="B13" s="5"/>
      <c r="C13" s="10" t="s">
        <v>56</v>
      </c>
      <c r="D13" s="5" t="s">
        <v>55</v>
      </c>
      <c r="E13" s="31">
        <v>18.36</v>
      </c>
      <c r="G13" s="153" t="s">
        <v>231</v>
      </c>
      <c r="H13" s="154"/>
    </row>
    <row r="14" spans="2:58" s="2" customFormat="1" x14ac:dyDescent="0.25">
      <c r="B14" s="5"/>
      <c r="C14" s="10" t="s">
        <v>57</v>
      </c>
      <c r="D14" s="5" t="s">
        <v>55</v>
      </c>
      <c r="E14" s="31">
        <v>28.29</v>
      </c>
      <c r="G14" s="153" t="s">
        <v>231</v>
      </c>
      <c r="H14" s="154"/>
    </row>
    <row r="15" spans="2:58" s="2" customFormat="1" ht="18" x14ac:dyDescent="0.25">
      <c r="B15" s="5">
        <v>3</v>
      </c>
      <c r="C15" s="5" t="s">
        <v>58</v>
      </c>
      <c r="D15" s="5" t="s">
        <v>59</v>
      </c>
      <c r="E15" s="31">
        <v>1.56</v>
      </c>
      <c r="G15" s="153" t="s">
        <v>231</v>
      </c>
      <c r="H15" s="154"/>
    </row>
    <row r="16" spans="2:58" s="2" customFormat="1" x14ac:dyDescent="0.25">
      <c r="B16" s="5">
        <v>4</v>
      </c>
      <c r="C16" s="56" t="s">
        <v>60</v>
      </c>
      <c r="D16" s="5" t="s">
        <v>55</v>
      </c>
      <c r="E16" s="31">
        <v>0.754</v>
      </c>
      <c r="G16" s="153" t="s">
        <v>231</v>
      </c>
      <c r="H16" s="154"/>
    </row>
    <row r="17" spans="2:14" ht="19.350000000000001" customHeight="1" x14ac:dyDescent="0.25">
      <c r="C17" s="2"/>
      <c r="D17" s="1"/>
    </row>
    <row r="18" spans="2:14" s="2" customFormat="1" ht="19.350000000000001" customHeight="1" x14ac:dyDescent="0.25">
      <c r="B18" s="12" t="s">
        <v>32</v>
      </c>
      <c r="C18" s="13"/>
      <c r="D18" s="13"/>
      <c r="E18" s="32"/>
      <c r="G18" s="112" t="s">
        <v>129</v>
      </c>
      <c r="H18" s="114"/>
      <c r="I18"/>
      <c r="J18" s="117" t="s">
        <v>130</v>
      </c>
      <c r="K18" s="114"/>
      <c r="L18" s="33"/>
      <c r="M18" s="118" t="s">
        <v>131</v>
      </c>
      <c r="N18" s="118"/>
    </row>
    <row r="19" spans="2:14" s="3" customFormat="1" ht="19.350000000000001" customHeight="1" x14ac:dyDescent="0.25">
      <c r="B19" s="6" t="s">
        <v>33</v>
      </c>
      <c r="C19" s="6" t="s">
        <v>34</v>
      </c>
      <c r="D19" s="6" t="s">
        <v>35</v>
      </c>
      <c r="E19" s="7" t="s">
        <v>132</v>
      </c>
      <c r="G19" s="21" t="s">
        <v>133</v>
      </c>
      <c r="H19" s="21" t="s">
        <v>128</v>
      </c>
      <c r="I19" s="2"/>
      <c r="J19" s="34" t="s">
        <v>133</v>
      </c>
      <c r="K19" s="21" t="s">
        <v>128</v>
      </c>
      <c r="M19" s="35" t="s">
        <v>133</v>
      </c>
      <c r="N19" s="35" t="s">
        <v>128</v>
      </c>
    </row>
    <row r="20" spans="2:14" s="2" customFormat="1" ht="19.350000000000001" customHeight="1" x14ac:dyDescent="0.25">
      <c r="B20" s="4" t="s">
        <v>50</v>
      </c>
      <c r="C20" s="4" t="s">
        <v>121</v>
      </c>
      <c r="D20" s="4" t="s">
        <v>61</v>
      </c>
      <c r="E20" s="36"/>
      <c r="G20" s="36"/>
      <c r="H20" s="36" t="s">
        <v>230</v>
      </c>
      <c r="I20" s="158"/>
      <c r="J20" s="36"/>
      <c r="K20" s="36"/>
      <c r="M20" s="37"/>
      <c r="N20" s="38"/>
    </row>
    <row r="21" spans="2:14" s="2" customFormat="1" ht="19.350000000000001" customHeight="1" x14ac:dyDescent="0.25">
      <c r="B21" s="4" t="s">
        <v>51</v>
      </c>
      <c r="C21" s="4" t="s">
        <v>122</v>
      </c>
      <c r="D21" s="4" t="s">
        <v>61</v>
      </c>
      <c r="E21" s="36" t="s">
        <v>164</v>
      </c>
      <c r="G21" s="36">
        <v>28.4</v>
      </c>
      <c r="H21" s="153" t="s">
        <v>231</v>
      </c>
      <c r="I21" s="154"/>
      <c r="J21" s="36"/>
      <c r="K21" s="36"/>
      <c r="M21" s="37"/>
      <c r="N21" s="38"/>
    </row>
    <row r="22" spans="2:14" s="2" customFormat="1" ht="19.350000000000001" customHeight="1" x14ac:dyDescent="0.25">
      <c r="B22" s="4" t="s">
        <v>52</v>
      </c>
      <c r="C22" s="4" t="s">
        <v>123</v>
      </c>
      <c r="D22" s="4" t="s">
        <v>61</v>
      </c>
      <c r="E22" s="36" t="s">
        <v>164</v>
      </c>
      <c r="G22" s="36">
        <v>183.4</v>
      </c>
      <c r="H22" s="36"/>
      <c r="J22" s="36"/>
      <c r="K22" s="36"/>
      <c r="M22" s="37"/>
      <c r="N22" s="38"/>
    </row>
    <row r="23" spans="2:14" s="2" customFormat="1" ht="19.350000000000001" customHeight="1" x14ac:dyDescent="0.25">
      <c r="B23" s="4" t="s">
        <v>62</v>
      </c>
      <c r="C23" s="5" t="s">
        <v>63</v>
      </c>
      <c r="D23" s="4" t="s">
        <v>15</v>
      </c>
      <c r="E23" s="36" t="s">
        <v>15</v>
      </c>
      <c r="G23" s="36">
        <v>72</v>
      </c>
      <c r="H23" s="36"/>
      <c r="J23" s="36"/>
      <c r="K23" s="36"/>
      <c r="M23" s="37"/>
      <c r="N23" s="38"/>
    </row>
    <row r="24" spans="2:14" s="2" customFormat="1" ht="19.350000000000001" customHeight="1" x14ac:dyDescent="0.25">
      <c r="B24" s="4" t="s">
        <v>166</v>
      </c>
      <c r="C24" s="5" t="s">
        <v>167</v>
      </c>
      <c r="D24" s="4" t="s">
        <v>168</v>
      </c>
      <c r="E24" s="36"/>
      <c r="G24" s="36">
        <v>0</v>
      </c>
      <c r="H24" s="36"/>
      <c r="J24" s="36"/>
      <c r="K24" s="36"/>
      <c r="M24" s="37"/>
      <c r="N24" s="38"/>
    </row>
    <row r="25" spans="2:14" s="2" customFormat="1" ht="31.5" x14ac:dyDescent="0.25">
      <c r="B25" s="57" t="s">
        <v>169</v>
      </c>
      <c r="C25" s="58" t="s">
        <v>170</v>
      </c>
      <c r="D25" s="4"/>
      <c r="E25" s="36"/>
      <c r="G25" s="36"/>
      <c r="H25" s="157" t="s">
        <v>238</v>
      </c>
      <c r="J25" s="36"/>
      <c r="K25" s="36"/>
      <c r="M25" s="37"/>
      <c r="N25" s="38"/>
    </row>
    <row r="26" spans="2:14" s="2" customFormat="1" x14ac:dyDescent="0.25">
      <c r="B26" s="4"/>
      <c r="C26" s="5" t="s">
        <v>171</v>
      </c>
      <c r="D26" s="4"/>
      <c r="E26" s="36"/>
      <c r="G26" s="36" t="s">
        <v>237</v>
      </c>
      <c r="H26" s="36"/>
      <c r="J26" s="36"/>
      <c r="K26" s="36"/>
      <c r="M26" s="37"/>
      <c r="N26" s="38"/>
    </row>
    <row r="27" spans="2:14" s="2" customFormat="1" x14ac:dyDescent="0.25">
      <c r="B27" s="4" t="s">
        <v>64</v>
      </c>
      <c r="C27" s="10" t="s">
        <v>172</v>
      </c>
      <c r="D27" s="4" t="s">
        <v>65</v>
      </c>
      <c r="E27" s="36" t="s">
        <v>65</v>
      </c>
      <c r="G27" s="36">
        <v>83.12</v>
      </c>
      <c r="H27" s="36"/>
      <c r="J27" s="36"/>
      <c r="K27" s="36"/>
      <c r="M27" s="37"/>
      <c r="N27" s="38"/>
    </row>
    <row r="28" spans="2:14" s="2" customFormat="1" x14ac:dyDescent="0.25">
      <c r="B28" s="4" t="s">
        <v>68</v>
      </c>
      <c r="C28" s="10" t="s">
        <v>173</v>
      </c>
      <c r="D28" s="4" t="s">
        <v>66</v>
      </c>
      <c r="E28" s="36" t="s">
        <v>66</v>
      </c>
      <c r="G28" s="36">
        <v>54.34</v>
      </c>
      <c r="H28" s="36"/>
      <c r="J28" s="36"/>
      <c r="K28" s="36"/>
      <c r="M28" s="37"/>
      <c r="N28" s="38"/>
    </row>
    <row r="29" spans="2:14" s="2" customFormat="1" x14ac:dyDescent="0.25">
      <c r="B29" s="4" t="s">
        <v>69</v>
      </c>
      <c r="C29" s="10" t="s">
        <v>174</v>
      </c>
      <c r="D29" s="4" t="s">
        <v>67</v>
      </c>
      <c r="E29" s="36" t="s">
        <v>67</v>
      </c>
      <c r="G29" s="36">
        <v>71.959999999999994</v>
      </c>
      <c r="H29" s="36"/>
      <c r="J29" s="36"/>
      <c r="K29" s="36"/>
      <c r="M29" s="37"/>
      <c r="N29" s="38"/>
    </row>
    <row r="30" spans="2:14" s="2" customFormat="1" x14ac:dyDescent="0.25">
      <c r="B30" s="4"/>
      <c r="C30" s="5" t="s">
        <v>175</v>
      </c>
      <c r="D30" s="4"/>
      <c r="E30" s="36"/>
      <c r="G30" s="36" t="s">
        <v>232</v>
      </c>
      <c r="H30" s="36"/>
      <c r="J30" s="36"/>
      <c r="K30" s="36"/>
      <c r="M30" s="37"/>
      <c r="N30" s="38"/>
    </row>
    <row r="31" spans="2:14" s="2" customFormat="1" x14ac:dyDescent="0.25">
      <c r="B31" s="4" t="s">
        <v>64</v>
      </c>
      <c r="C31" s="10" t="s">
        <v>172</v>
      </c>
      <c r="D31" s="4" t="s">
        <v>65</v>
      </c>
      <c r="E31" s="36" t="s">
        <v>65</v>
      </c>
      <c r="G31" s="36">
        <v>48</v>
      </c>
      <c r="H31" s="36"/>
      <c r="J31" s="36"/>
      <c r="K31" s="36"/>
      <c r="M31" s="37"/>
      <c r="N31" s="38"/>
    </row>
    <row r="32" spans="2:14" s="2" customFormat="1" x14ac:dyDescent="0.25">
      <c r="B32" s="4" t="s">
        <v>68</v>
      </c>
      <c r="C32" s="10" t="s">
        <v>173</v>
      </c>
      <c r="D32" s="4" t="s">
        <v>66</v>
      </c>
      <c r="E32" s="36" t="s">
        <v>66</v>
      </c>
      <c r="G32" s="36">
        <v>16</v>
      </c>
      <c r="H32" s="36"/>
      <c r="J32" s="36"/>
      <c r="K32" s="36"/>
      <c r="M32" s="37"/>
      <c r="N32" s="38"/>
    </row>
    <row r="33" spans="2:14" s="2" customFormat="1" x14ac:dyDescent="0.25">
      <c r="B33" s="4" t="s">
        <v>69</v>
      </c>
      <c r="C33" s="10" t="s">
        <v>174</v>
      </c>
      <c r="D33" s="4" t="s">
        <v>67</v>
      </c>
      <c r="E33" s="36" t="s">
        <v>67</v>
      </c>
      <c r="G33" s="36">
        <v>14</v>
      </c>
      <c r="H33" s="36"/>
      <c r="J33" s="36"/>
      <c r="K33" s="36"/>
      <c r="M33" s="37"/>
      <c r="N33" s="38"/>
    </row>
    <row r="34" spans="2:14" s="2" customFormat="1" x14ac:dyDescent="0.25">
      <c r="B34" s="4" t="s">
        <v>70</v>
      </c>
      <c r="C34" s="4" t="s">
        <v>227</v>
      </c>
      <c r="E34" s="36"/>
      <c r="G34" s="155" t="s">
        <v>233</v>
      </c>
      <c r="H34" s="36"/>
      <c r="J34" s="36"/>
      <c r="K34" s="36"/>
      <c r="M34" s="37"/>
      <c r="N34" s="38"/>
    </row>
    <row r="35" spans="2:14" s="2" customFormat="1" x14ac:dyDescent="0.25">
      <c r="B35" s="4"/>
      <c r="C35" s="10" t="s">
        <v>177</v>
      </c>
      <c r="D35" s="4" t="s">
        <v>100</v>
      </c>
      <c r="E35" s="36" t="s">
        <v>239</v>
      </c>
      <c r="G35" s="155">
        <v>20</v>
      </c>
      <c r="H35" s="36"/>
      <c r="J35" s="36"/>
      <c r="K35" s="36"/>
      <c r="M35" s="37"/>
      <c r="N35" s="38"/>
    </row>
    <row r="36" spans="2:14" s="2" customFormat="1" x14ac:dyDescent="0.25">
      <c r="B36" s="4"/>
      <c r="C36" s="10" t="s">
        <v>178</v>
      </c>
      <c r="D36" s="4" t="s">
        <v>108</v>
      </c>
      <c r="E36" s="36"/>
      <c r="G36" s="36">
        <v>1</v>
      </c>
      <c r="H36" s="36"/>
      <c r="J36" s="36"/>
      <c r="K36" s="36"/>
      <c r="M36" s="37"/>
      <c r="N36" s="38"/>
    </row>
    <row r="37" spans="2:14" s="2" customFormat="1" x14ac:dyDescent="0.25">
      <c r="B37" s="4" t="s">
        <v>70</v>
      </c>
      <c r="C37" s="4" t="s">
        <v>228</v>
      </c>
      <c r="E37" s="36"/>
      <c r="G37" s="155" t="s">
        <v>234</v>
      </c>
      <c r="H37" s="36"/>
      <c r="J37" s="36"/>
      <c r="K37" s="36"/>
      <c r="M37" s="37"/>
      <c r="N37" s="38"/>
    </row>
    <row r="38" spans="2:14" s="2" customFormat="1" x14ac:dyDescent="0.25">
      <c r="B38" s="4"/>
      <c r="C38" s="10" t="s">
        <v>177</v>
      </c>
      <c r="D38" s="4" t="s">
        <v>100</v>
      </c>
      <c r="E38" s="36" t="s">
        <v>239</v>
      </c>
      <c r="G38" s="155">
        <v>150</v>
      </c>
      <c r="H38" s="36"/>
      <c r="J38" s="36"/>
      <c r="K38" s="36"/>
      <c r="M38" s="37"/>
      <c r="N38" s="38"/>
    </row>
    <row r="39" spans="2:14" s="2" customFormat="1" x14ac:dyDescent="0.25">
      <c r="B39" s="4"/>
      <c r="C39" s="10" t="s">
        <v>178</v>
      </c>
      <c r="D39" s="4" t="s">
        <v>108</v>
      </c>
      <c r="E39" s="36"/>
      <c r="G39" s="36">
        <v>1</v>
      </c>
      <c r="H39" s="36"/>
      <c r="J39" s="36"/>
      <c r="K39" s="36"/>
      <c r="M39" s="37"/>
      <c r="N39" s="38"/>
    </row>
    <row r="40" spans="2:14" s="2" customFormat="1" x14ac:dyDescent="0.25">
      <c r="B40" s="4" t="s">
        <v>70</v>
      </c>
      <c r="C40" s="4" t="s">
        <v>229</v>
      </c>
      <c r="E40" s="36"/>
      <c r="G40" s="155" t="s">
        <v>235</v>
      </c>
      <c r="H40" s="36"/>
      <c r="J40" s="36"/>
      <c r="K40" s="36"/>
      <c r="M40" s="37"/>
      <c r="N40" s="38"/>
    </row>
    <row r="41" spans="2:14" s="2" customFormat="1" x14ac:dyDescent="0.25">
      <c r="B41" s="4"/>
      <c r="C41" s="10" t="s">
        <v>177</v>
      </c>
      <c r="D41" s="4" t="s">
        <v>100</v>
      </c>
      <c r="E41" s="36" t="s">
        <v>236</v>
      </c>
      <c r="G41" s="155">
        <v>0.5</v>
      </c>
      <c r="H41" s="36"/>
      <c r="J41" s="36"/>
      <c r="K41" s="36"/>
      <c r="M41" s="37"/>
      <c r="N41" s="38"/>
    </row>
    <row r="42" spans="2:14" s="2" customFormat="1" x14ac:dyDescent="0.25">
      <c r="B42" s="4"/>
      <c r="C42" s="10" t="s">
        <v>178</v>
      </c>
      <c r="D42" s="4" t="s">
        <v>108</v>
      </c>
      <c r="E42" s="36"/>
      <c r="G42" s="36">
        <v>1</v>
      </c>
      <c r="H42" s="36"/>
      <c r="J42" s="36"/>
      <c r="K42" s="36"/>
      <c r="M42" s="37"/>
      <c r="N42" s="38"/>
    </row>
    <row r="43" spans="2:14" s="2" customFormat="1" x14ac:dyDescent="0.25">
      <c r="B43" s="4" t="s">
        <v>71</v>
      </c>
      <c r="C43" s="4" t="s">
        <v>179</v>
      </c>
      <c r="E43" s="36"/>
      <c r="G43" s="36" t="s">
        <v>108</v>
      </c>
      <c r="H43" s="36"/>
      <c r="J43" s="36"/>
      <c r="K43" s="36"/>
      <c r="M43" s="37"/>
      <c r="N43" s="38"/>
    </row>
    <row r="44" spans="2:14" s="2" customFormat="1" x14ac:dyDescent="0.25">
      <c r="B44" s="4"/>
      <c r="C44" s="10" t="s">
        <v>180</v>
      </c>
      <c r="D44" s="4" t="s">
        <v>100</v>
      </c>
      <c r="E44" s="36"/>
      <c r="G44" s="36">
        <v>0</v>
      </c>
      <c r="H44" s="36"/>
      <c r="J44" s="36"/>
      <c r="K44" s="36"/>
      <c r="M44" s="37"/>
      <c r="N44" s="38"/>
    </row>
    <row r="45" spans="2:14" s="2" customFormat="1" x14ac:dyDescent="0.25">
      <c r="B45" s="4"/>
      <c r="C45" s="10" t="s">
        <v>181</v>
      </c>
      <c r="D45" s="4" t="s">
        <v>108</v>
      </c>
      <c r="E45" s="36"/>
      <c r="G45" s="36">
        <v>0</v>
      </c>
      <c r="H45" s="36"/>
      <c r="J45" s="36"/>
      <c r="K45" s="36"/>
      <c r="M45" s="37"/>
      <c r="N45" s="38"/>
    </row>
    <row r="46" spans="2:14" s="2" customFormat="1" x14ac:dyDescent="0.25">
      <c r="B46" s="4" t="s">
        <v>72</v>
      </c>
      <c r="C46" s="4" t="s">
        <v>182</v>
      </c>
      <c r="E46" s="36"/>
      <c r="G46" s="36" t="s">
        <v>108</v>
      </c>
      <c r="H46" s="36"/>
      <c r="J46" s="36"/>
      <c r="K46" s="36"/>
      <c r="M46" s="37"/>
      <c r="N46" s="38"/>
    </row>
    <row r="47" spans="2:14" s="2" customFormat="1" x14ac:dyDescent="0.25">
      <c r="B47" s="4"/>
      <c r="C47" s="10" t="s">
        <v>183</v>
      </c>
      <c r="D47" s="4" t="s">
        <v>101</v>
      </c>
      <c r="E47" s="36"/>
      <c r="G47" s="36">
        <v>0</v>
      </c>
      <c r="H47" s="36"/>
      <c r="J47" s="36"/>
      <c r="K47" s="36"/>
      <c r="M47" s="37"/>
      <c r="N47" s="38"/>
    </row>
    <row r="48" spans="2:14" s="2" customFormat="1" x14ac:dyDescent="0.25">
      <c r="B48" s="4"/>
      <c r="C48" s="10" t="s">
        <v>184</v>
      </c>
      <c r="D48" s="4" t="s">
        <v>108</v>
      </c>
      <c r="E48" s="36"/>
      <c r="G48" s="36">
        <v>0</v>
      </c>
      <c r="H48" s="36"/>
      <c r="J48" s="36"/>
      <c r="K48" s="36"/>
      <c r="M48" s="37"/>
      <c r="N48" s="38"/>
    </row>
    <row r="49" spans="2:14" s="2" customFormat="1" ht="19.350000000000001" customHeight="1" x14ac:dyDescent="0.25"/>
    <row r="50" spans="2:14" s="2" customFormat="1" ht="19.350000000000001" customHeight="1" x14ac:dyDescent="0.25">
      <c r="B50" s="14" t="s">
        <v>36</v>
      </c>
      <c r="C50" s="15"/>
      <c r="D50" s="15"/>
      <c r="E50" s="39"/>
      <c r="G50" s="112" t="s">
        <v>129</v>
      </c>
      <c r="H50" s="113"/>
      <c r="J50" s="117" t="s">
        <v>130</v>
      </c>
      <c r="K50" s="114"/>
      <c r="M50" s="115" t="s">
        <v>131</v>
      </c>
      <c r="N50" s="116"/>
    </row>
    <row r="51" spans="2:14" s="2" customFormat="1" ht="19.350000000000001" customHeight="1" x14ac:dyDescent="0.25">
      <c r="B51" s="8" t="s">
        <v>33</v>
      </c>
      <c r="C51" s="8" t="s">
        <v>34</v>
      </c>
      <c r="D51" s="8" t="s">
        <v>35</v>
      </c>
      <c r="E51" s="9" t="s">
        <v>132</v>
      </c>
      <c r="G51" s="21" t="s">
        <v>133</v>
      </c>
      <c r="H51" s="21" t="s">
        <v>128</v>
      </c>
      <c r="J51" s="21" t="s">
        <v>133</v>
      </c>
      <c r="K51" s="21" t="s">
        <v>128</v>
      </c>
      <c r="M51" s="40" t="s">
        <v>133</v>
      </c>
      <c r="N51" s="41" t="s">
        <v>128</v>
      </c>
    </row>
    <row r="52" spans="2:14" s="2" customFormat="1" ht="19.350000000000001" customHeight="1" x14ac:dyDescent="0.25">
      <c r="B52" s="4" t="s">
        <v>38</v>
      </c>
      <c r="C52" s="4" t="s">
        <v>39</v>
      </c>
      <c r="D52" s="4" t="s">
        <v>110</v>
      </c>
      <c r="E52" s="36"/>
      <c r="G52" s="36"/>
      <c r="H52" s="36"/>
      <c r="J52" s="36"/>
      <c r="K52" s="36"/>
      <c r="M52" s="37"/>
      <c r="N52" s="38"/>
    </row>
    <row r="53" spans="2:14" s="2" customFormat="1" ht="19.350000000000001" customHeight="1" x14ac:dyDescent="0.25">
      <c r="B53" s="4"/>
      <c r="C53" s="10" t="s">
        <v>40</v>
      </c>
      <c r="D53" s="4" t="s">
        <v>110</v>
      </c>
      <c r="E53" s="36" t="s">
        <v>110</v>
      </c>
      <c r="G53" s="36">
        <v>244.75</v>
      </c>
      <c r="H53" s="36"/>
      <c r="J53" s="36"/>
      <c r="K53" s="36"/>
      <c r="M53" s="37"/>
      <c r="N53" s="38"/>
    </row>
    <row r="54" spans="2:14" s="2" customFormat="1" ht="19.350000000000001" customHeight="1" x14ac:dyDescent="0.25">
      <c r="B54" s="4"/>
      <c r="C54" s="10" t="s">
        <v>41</v>
      </c>
      <c r="D54" s="4" t="s">
        <v>110</v>
      </c>
      <c r="E54" s="36" t="s">
        <v>110</v>
      </c>
      <c r="G54" s="36">
        <v>28.25</v>
      </c>
      <c r="H54" s="36"/>
      <c r="J54" s="36"/>
      <c r="K54" s="36"/>
      <c r="M54" s="37"/>
      <c r="N54" s="38"/>
    </row>
    <row r="55" spans="2:14" s="2" customFormat="1" x14ac:dyDescent="0.25">
      <c r="B55" s="4"/>
      <c r="C55" s="10" t="s">
        <v>185</v>
      </c>
      <c r="D55" s="4" t="s">
        <v>110</v>
      </c>
      <c r="E55" s="36" t="s">
        <v>110</v>
      </c>
      <c r="G55" s="36">
        <v>93.41</v>
      </c>
      <c r="H55" s="36"/>
      <c r="J55" s="36"/>
      <c r="K55" s="36"/>
      <c r="M55" s="37"/>
      <c r="N55" s="38"/>
    </row>
    <row r="56" spans="2:14" s="2" customFormat="1" ht="19.350000000000001" customHeight="1" x14ac:dyDescent="0.25">
      <c r="B56" s="4"/>
      <c r="C56" s="10" t="s">
        <v>42</v>
      </c>
      <c r="D56" s="4" t="s">
        <v>110</v>
      </c>
      <c r="E56" s="36" t="s">
        <v>110</v>
      </c>
      <c r="G56" s="36">
        <v>67.14</v>
      </c>
      <c r="H56" s="36"/>
      <c r="J56" s="36"/>
      <c r="K56" s="36"/>
      <c r="M56" s="37"/>
      <c r="N56" s="38"/>
    </row>
    <row r="57" spans="2:14" s="2" customFormat="1" x14ac:dyDescent="0.25">
      <c r="B57" s="4"/>
      <c r="C57" s="10" t="s">
        <v>186</v>
      </c>
      <c r="D57" s="4" t="s">
        <v>110</v>
      </c>
      <c r="E57" s="36" t="s">
        <v>110</v>
      </c>
      <c r="G57" s="36">
        <v>0</v>
      </c>
      <c r="H57" s="36"/>
      <c r="J57" s="36"/>
      <c r="K57" s="36"/>
      <c r="M57" s="37"/>
      <c r="N57" s="38"/>
    </row>
    <row r="58" spans="2:14" s="2" customFormat="1" ht="19.350000000000001" customHeight="1" x14ac:dyDescent="0.25">
      <c r="B58" s="4"/>
      <c r="C58" s="10" t="s">
        <v>46</v>
      </c>
      <c r="D58" s="4" t="s">
        <v>110</v>
      </c>
      <c r="E58" s="36" t="s">
        <v>110</v>
      </c>
      <c r="G58" s="36">
        <v>56.16</v>
      </c>
      <c r="H58" s="36"/>
      <c r="J58" s="36"/>
      <c r="K58" s="36"/>
      <c r="M58" s="37"/>
      <c r="N58" s="38"/>
    </row>
    <row r="59" spans="2:14" s="2" customFormat="1" ht="19.350000000000001" customHeight="1" x14ac:dyDescent="0.25">
      <c r="B59" s="4"/>
      <c r="C59" s="10" t="s">
        <v>97</v>
      </c>
      <c r="D59" s="4" t="s">
        <v>110</v>
      </c>
      <c r="E59" s="36" t="s">
        <v>110</v>
      </c>
      <c r="G59" s="36" t="s">
        <v>108</v>
      </c>
      <c r="H59" s="36"/>
      <c r="J59" s="36"/>
      <c r="K59" s="36"/>
      <c r="M59" s="37"/>
      <c r="N59" s="38"/>
    </row>
    <row r="60" spans="2:14" s="2" customFormat="1" ht="19.350000000000001" customHeight="1" x14ac:dyDescent="0.25">
      <c r="B60" s="4"/>
      <c r="C60" s="10" t="s">
        <v>126</v>
      </c>
      <c r="D60" s="4" t="s">
        <v>110</v>
      </c>
      <c r="E60" s="36" t="s">
        <v>110</v>
      </c>
      <c r="G60" s="36">
        <v>0</v>
      </c>
      <c r="H60" s="36"/>
      <c r="J60" s="36"/>
      <c r="K60" s="36"/>
      <c r="M60" s="37"/>
      <c r="N60" s="38"/>
    </row>
    <row r="61" spans="2:14" s="2" customFormat="1" ht="19.350000000000001" customHeight="1" x14ac:dyDescent="0.25">
      <c r="B61" s="4"/>
      <c r="C61" s="10" t="s">
        <v>98</v>
      </c>
      <c r="D61" s="4"/>
      <c r="E61" s="36"/>
      <c r="G61" s="159"/>
      <c r="H61" s="36"/>
      <c r="J61" s="36"/>
      <c r="K61" s="36"/>
      <c r="M61" s="37"/>
      <c r="N61" s="38"/>
    </row>
    <row r="62" spans="2:14" ht="19.350000000000001" customHeight="1" x14ac:dyDescent="0.25">
      <c r="B62" s="4" t="s">
        <v>151</v>
      </c>
      <c r="C62" s="4" t="s">
        <v>37</v>
      </c>
      <c r="D62" s="4" t="s">
        <v>1</v>
      </c>
      <c r="E62" s="36"/>
      <c r="G62" s="36"/>
      <c r="H62" s="36"/>
      <c r="I62" s="2"/>
      <c r="J62" s="36"/>
      <c r="K62" s="36"/>
      <c r="M62" s="37"/>
      <c r="N62" s="38"/>
    </row>
    <row r="63" spans="2:14" ht="19.350000000000001" customHeight="1" x14ac:dyDescent="0.25">
      <c r="B63" s="4"/>
      <c r="C63" s="10" t="s">
        <v>88</v>
      </c>
      <c r="D63" s="4" t="s">
        <v>76</v>
      </c>
      <c r="E63" s="36" t="s">
        <v>240</v>
      </c>
      <c r="G63" s="36">
        <v>1443</v>
      </c>
      <c r="H63" s="36"/>
      <c r="J63" s="36"/>
      <c r="K63" s="36"/>
      <c r="M63" s="37"/>
      <c r="N63" s="38"/>
    </row>
    <row r="64" spans="2:14" ht="19.350000000000001" customHeight="1" x14ac:dyDescent="0.25">
      <c r="B64" s="4"/>
      <c r="C64" s="10" t="s">
        <v>89</v>
      </c>
      <c r="D64" s="4" t="s">
        <v>90</v>
      </c>
      <c r="E64" s="36" t="s">
        <v>241</v>
      </c>
      <c r="G64" s="36">
        <v>240</v>
      </c>
      <c r="H64" s="36"/>
      <c r="J64" s="36"/>
      <c r="K64" s="36"/>
      <c r="M64" s="37"/>
      <c r="N64" s="38"/>
    </row>
    <row r="65" spans="2:14" s="2" customFormat="1" ht="19.350000000000001" customHeight="1" x14ac:dyDescent="0.25">
      <c r="B65" s="4" t="s">
        <v>152</v>
      </c>
      <c r="C65" s="4" t="s">
        <v>102</v>
      </c>
      <c r="D65" s="4" t="s">
        <v>110</v>
      </c>
      <c r="E65" s="36" t="s">
        <v>110</v>
      </c>
      <c r="F65"/>
      <c r="G65" s="36">
        <v>135</v>
      </c>
      <c r="H65" s="36"/>
      <c r="I65"/>
      <c r="J65" s="36"/>
      <c r="K65" s="36"/>
      <c r="L65"/>
      <c r="M65" s="37"/>
      <c r="N65" s="38"/>
    </row>
    <row r="66" spans="2:14" ht="19.350000000000001" customHeight="1" x14ac:dyDescent="0.25">
      <c r="B66" s="4" t="s">
        <v>73</v>
      </c>
      <c r="C66" s="4" t="s">
        <v>91</v>
      </c>
      <c r="D66" s="24" t="s">
        <v>107</v>
      </c>
      <c r="E66" s="36" t="s">
        <v>242</v>
      </c>
      <c r="G66" s="36">
        <v>1.44</v>
      </c>
      <c r="H66" s="36"/>
      <c r="J66" s="36"/>
      <c r="K66" s="36"/>
      <c r="M66" s="37"/>
      <c r="N66" s="38"/>
    </row>
    <row r="67" spans="2:14" ht="19.350000000000001" customHeight="1" x14ac:dyDescent="0.25">
      <c r="B67" s="4"/>
      <c r="C67" s="10" t="s">
        <v>74</v>
      </c>
      <c r="D67" s="4" t="s">
        <v>76</v>
      </c>
      <c r="E67" s="36" t="s">
        <v>11</v>
      </c>
      <c r="G67" s="36">
        <f>E10*G63</f>
        <v>577.20000000000005</v>
      </c>
      <c r="H67" s="36"/>
      <c r="J67" s="36"/>
      <c r="K67" s="36"/>
      <c r="M67" s="37"/>
      <c r="N67" s="38"/>
    </row>
    <row r="68" spans="2:14" ht="19.350000000000001" customHeight="1" x14ac:dyDescent="0.25">
      <c r="B68" s="4"/>
      <c r="C68" s="10" t="s">
        <v>75</v>
      </c>
      <c r="D68" s="4" t="s">
        <v>5</v>
      </c>
      <c r="E68" s="36" t="s">
        <v>5</v>
      </c>
      <c r="G68" s="36">
        <v>0.4</v>
      </c>
      <c r="H68" s="36"/>
      <c r="J68" s="36"/>
      <c r="K68" s="36"/>
      <c r="L68" s="2"/>
      <c r="M68" s="37"/>
      <c r="N68" s="38"/>
    </row>
    <row r="69" spans="2:14" s="2" customFormat="1" ht="19.350000000000001" customHeight="1" x14ac:dyDescent="0.25">
      <c r="B69" s="4" t="s">
        <v>191</v>
      </c>
      <c r="C69" s="4" t="s">
        <v>192</v>
      </c>
      <c r="D69" s="4"/>
      <c r="E69" s="36"/>
      <c r="G69" s="36"/>
      <c r="H69" s="36"/>
      <c r="J69" s="36"/>
      <c r="K69" s="36"/>
      <c r="M69" s="37"/>
      <c r="N69" s="38"/>
    </row>
    <row r="70" spans="2:14" s="2" customFormat="1" ht="19.350000000000001" customHeight="1" x14ac:dyDescent="0.25">
      <c r="B70" s="4"/>
      <c r="C70" s="10" t="s">
        <v>193</v>
      </c>
      <c r="D70" s="4" t="s">
        <v>3</v>
      </c>
      <c r="E70" s="36" t="s">
        <v>3</v>
      </c>
      <c r="G70" s="36">
        <v>1.25</v>
      </c>
      <c r="H70" s="36"/>
      <c r="J70" s="36"/>
      <c r="K70" s="36"/>
      <c r="M70" s="37"/>
      <c r="N70" s="38"/>
    </row>
    <row r="71" spans="2:14" s="2" customFormat="1" ht="19.350000000000001" customHeight="1" x14ac:dyDescent="0.25">
      <c r="B71" s="4"/>
      <c r="C71" s="10" t="s">
        <v>194</v>
      </c>
      <c r="D71" s="4" t="s">
        <v>108</v>
      </c>
      <c r="E71" s="36"/>
      <c r="G71" s="36">
        <v>1</v>
      </c>
      <c r="H71" s="36"/>
      <c r="J71" s="36"/>
      <c r="K71" s="36"/>
      <c r="M71" s="37"/>
      <c r="N71" s="38"/>
    </row>
    <row r="72" spans="2:14" s="2" customFormat="1" ht="19.350000000000001" customHeight="1" x14ac:dyDescent="0.25">
      <c r="B72" s="4"/>
      <c r="C72" s="10" t="s">
        <v>195</v>
      </c>
      <c r="D72" s="4" t="s">
        <v>3</v>
      </c>
      <c r="E72" s="36" t="s">
        <v>3</v>
      </c>
      <c r="G72" s="36">
        <v>0.4</v>
      </c>
      <c r="H72" s="36"/>
      <c r="J72" s="36"/>
      <c r="K72" s="36"/>
      <c r="M72" s="37"/>
      <c r="N72" s="38"/>
    </row>
    <row r="73" spans="2:14" s="2" customFormat="1" ht="19.350000000000001" customHeight="1" x14ac:dyDescent="0.25">
      <c r="B73" s="4"/>
      <c r="C73" s="10" t="s">
        <v>196</v>
      </c>
      <c r="D73" s="4" t="s">
        <v>108</v>
      </c>
      <c r="E73" s="36"/>
      <c r="G73" s="36">
        <v>1</v>
      </c>
      <c r="H73" s="36"/>
      <c r="J73" s="36"/>
      <c r="K73" s="36"/>
      <c r="M73" s="37"/>
      <c r="N73" s="38"/>
    </row>
    <row r="74" spans="2:14" s="2" customFormat="1" ht="19.350000000000001" customHeight="1" x14ac:dyDescent="0.25">
      <c r="B74" s="4"/>
      <c r="C74" s="10" t="s">
        <v>197</v>
      </c>
      <c r="D74" s="4" t="s">
        <v>3</v>
      </c>
      <c r="E74" s="36" t="s">
        <v>3</v>
      </c>
      <c r="G74" s="36">
        <v>1.3</v>
      </c>
      <c r="H74" s="36"/>
      <c r="J74" s="36"/>
      <c r="K74" s="36"/>
      <c r="M74" s="37"/>
      <c r="N74" s="38"/>
    </row>
    <row r="75" spans="2:14" s="2" customFormat="1" ht="19.350000000000001" customHeight="1" x14ac:dyDescent="0.25">
      <c r="B75" s="4"/>
      <c r="C75" s="10" t="s">
        <v>198</v>
      </c>
      <c r="D75" s="4" t="s">
        <v>108</v>
      </c>
      <c r="E75" s="36"/>
      <c r="G75" s="36">
        <v>1</v>
      </c>
      <c r="H75" s="36"/>
      <c r="J75" s="36"/>
      <c r="K75" s="36"/>
      <c r="M75" s="37"/>
      <c r="N75" s="38"/>
    </row>
    <row r="76" spans="2:14" s="2" customFormat="1" ht="19.350000000000001" customHeight="1" x14ac:dyDescent="0.25">
      <c r="B76" s="4"/>
      <c r="C76" s="10" t="s">
        <v>199</v>
      </c>
      <c r="D76" s="4" t="s">
        <v>3</v>
      </c>
      <c r="E76" s="36" t="s">
        <v>3</v>
      </c>
      <c r="G76" s="36">
        <v>0</v>
      </c>
      <c r="H76" s="36"/>
      <c r="J76" s="36"/>
      <c r="K76" s="36"/>
      <c r="M76" s="37"/>
      <c r="N76" s="38"/>
    </row>
    <row r="77" spans="2:14" s="2" customFormat="1" ht="19.350000000000001" customHeight="1" x14ac:dyDescent="0.25">
      <c r="B77" s="4"/>
      <c r="C77" s="10" t="s">
        <v>200</v>
      </c>
      <c r="D77" s="4" t="s">
        <v>108</v>
      </c>
      <c r="E77" s="36"/>
      <c r="G77" s="36">
        <v>0</v>
      </c>
      <c r="H77" s="36"/>
      <c r="J77" s="36"/>
      <c r="K77" s="36"/>
      <c r="M77" s="37"/>
      <c r="N77" s="38"/>
    </row>
    <row r="78" spans="2:14" s="2" customFormat="1" ht="19.350000000000001" customHeight="1" x14ac:dyDescent="0.25">
      <c r="B78" s="4"/>
      <c r="C78" s="10" t="s">
        <v>201</v>
      </c>
      <c r="D78" s="4" t="s">
        <v>3</v>
      </c>
      <c r="E78" s="36" t="s">
        <v>3</v>
      </c>
      <c r="G78" s="36">
        <v>0.2</v>
      </c>
      <c r="H78" s="36"/>
      <c r="J78" s="36"/>
      <c r="K78" s="36"/>
      <c r="M78" s="37"/>
      <c r="N78" s="38"/>
    </row>
    <row r="79" spans="2:14" s="2" customFormat="1" ht="19.350000000000001" customHeight="1" x14ac:dyDescent="0.25">
      <c r="B79" s="4"/>
      <c r="C79" s="10" t="s">
        <v>202</v>
      </c>
      <c r="D79" s="4" t="s">
        <v>108</v>
      </c>
      <c r="E79" s="36"/>
      <c r="G79" s="36">
        <v>1</v>
      </c>
      <c r="H79" s="36"/>
      <c r="J79" s="36"/>
      <c r="K79" s="36"/>
      <c r="M79" s="37"/>
      <c r="N79" s="38"/>
    </row>
    <row r="80" spans="2:14" s="2" customFormat="1" ht="19.350000000000001" customHeight="1" x14ac:dyDescent="0.25">
      <c r="B80" s="4"/>
      <c r="C80" s="10" t="s">
        <v>203</v>
      </c>
      <c r="D80" s="4" t="s">
        <v>108</v>
      </c>
      <c r="E80" s="36"/>
      <c r="G80" s="36">
        <v>5</v>
      </c>
      <c r="H80" s="36"/>
      <c r="J80" s="36"/>
      <c r="K80" s="36"/>
      <c r="M80" s="37"/>
      <c r="N80" s="38"/>
    </row>
    <row r="81" spans="2:14" s="2" customFormat="1" ht="19.350000000000001" customHeight="1" x14ac:dyDescent="0.25">
      <c r="B81" s="4"/>
      <c r="C81" s="10" t="s">
        <v>204</v>
      </c>
      <c r="D81" s="4" t="s">
        <v>3</v>
      </c>
      <c r="E81" s="36" t="s">
        <v>3</v>
      </c>
      <c r="G81" s="36">
        <v>0.1</v>
      </c>
      <c r="H81" s="36"/>
      <c r="J81" s="36"/>
      <c r="K81" s="36"/>
      <c r="M81" s="37"/>
      <c r="N81" s="38"/>
    </row>
    <row r="82" spans="2:14" s="2" customFormat="1" ht="19.350000000000001" customHeight="1" x14ac:dyDescent="0.25">
      <c r="B82" s="4"/>
      <c r="C82" s="10" t="s">
        <v>205</v>
      </c>
      <c r="D82" s="4" t="s">
        <v>108</v>
      </c>
      <c r="E82" s="36"/>
      <c r="G82" s="36">
        <v>1</v>
      </c>
      <c r="H82" s="36"/>
      <c r="J82" s="36"/>
      <c r="K82" s="36"/>
      <c r="M82" s="37"/>
      <c r="N82" s="38"/>
    </row>
    <row r="83" spans="2:14" s="2" customFormat="1" ht="19.350000000000001" customHeight="1" x14ac:dyDescent="0.25">
      <c r="B83" s="4"/>
      <c r="C83" s="10" t="s">
        <v>206</v>
      </c>
      <c r="D83" s="4" t="s">
        <v>3</v>
      </c>
      <c r="E83" s="36" t="s">
        <v>3</v>
      </c>
      <c r="G83" s="36">
        <v>1</v>
      </c>
      <c r="H83" s="36"/>
      <c r="J83" s="36"/>
      <c r="K83" s="36"/>
      <c r="M83" s="37"/>
      <c r="N83" s="38"/>
    </row>
    <row r="84" spans="2:14" s="2" customFormat="1" ht="19.350000000000001" customHeight="1" x14ac:dyDescent="0.25">
      <c r="B84" s="4"/>
      <c r="C84" s="10" t="s">
        <v>207</v>
      </c>
      <c r="D84" s="4" t="s">
        <v>108</v>
      </c>
      <c r="E84" s="36"/>
      <c r="G84" s="36">
        <v>1</v>
      </c>
      <c r="H84" s="36"/>
      <c r="J84" s="36"/>
      <c r="K84" s="36"/>
      <c r="M84" s="37"/>
      <c r="N84" s="38"/>
    </row>
    <row r="85" spans="2:14" ht="19.350000000000001" customHeight="1" x14ac:dyDescent="0.25">
      <c r="B85" s="4" t="s">
        <v>92</v>
      </c>
      <c r="C85" s="23" t="s">
        <v>93</v>
      </c>
      <c r="D85" s="4"/>
      <c r="E85" s="36"/>
      <c r="G85" s="36"/>
      <c r="H85" s="36"/>
      <c r="J85" s="36"/>
      <c r="K85" s="36"/>
      <c r="L85" s="2"/>
      <c r="M85" s="37"/>
      <c r="N85" s="38"/>
    </row>
    <row r="86" spans="2:14" s="2" customFormat="1" ht="19.350000000000001" customHeight="1" x14ac:dyDescent="0.25">
      <c r="B86" s="4"/>
      <c r="C86" s="4" t="s">
        <v>98</v>
      </c>
      <c r="D86" s="4"/>
      <c r="E86" s="36"/>
      <c r="G86" s="36"/>
      <c r="H86" s="36"/>
      <c r="I86"/>
      <c r="J86" s="36"/>
      <c r="K86" s="36"/>
      <c r="M86" s="37"/>
      <c r="N86" s="38"/>
    </row>
    <row r="87" spans="2:14" ht="19.350000000000001" customHeight="1" x14ac:dyDescent="0.25">
      <c r="B87" s="2"/>
      <c r="C87" s="2"/>
      <c r="D87" s="2"/>
    </row>
    <row r="88" spans="2:14" ht="19.350000000000001" customHeight="1" x14ac:dyDescent="0.25">
      <c r="B88" s="17" t="s">
        <v>45</v>
      </c>
      <c r="C88" s="18"/>
      <c r="D88" s="18"/>
      <c r="E88" s="42"/>
      <c r="G88" s="112" t="s">
        <v>129</v>
      </c>
      <c r="H88" s="113"/>
      <c r="J88" s="112" t="s">
        <v>130</v>
      </c>
      <c r="K88" s="114"/>
      <c r="M88" s="115" t="s">
        <v>131</v>
      </c>
      <c r="N88" s="116"/>
    </row>
    <row r="89" spans="2:14" ht="19.350000000000001" customHeight="1" x14ac:dyDescent="0.25">
      <c r="B89" s="19" t="s">
        <v>33</v>
      </c>
      <c r="C89" s="19" t="s">
        <v>34</v>
      </c>
      <c r="D89" s="19" t="s">
        <v>35</v>
      </c>
      <c r="E89" s="20" t="s">
        <v>132</v>
      </c>
      <c r="G89" s="21" t="s">
        <v>133</v>
      </c>
      <c r="H89" s="21" t="s">
        <v>128</v>
      </c>
      <c r="J89" s="21" t="s">
        <v>133</v>
      </c>
      <c r="K89" s="21" t="s">
        <v>128</v>
      </c>
      <c r="M89" s="40" t="s">
        <v>133</v>
      </c>
      <c r="N89" s="41" t="s">
        <v>128</v>
      </c>
    </row>
    <row r="90" spans="2:14" ht="19.350000000000001" customHeight="1" x14ac:dyDescent="0.25">
      <c r="B90" s="4" t="s">
        <v>77</v>
      </c>
      <c r="C90" s="4" t="s">
        <v>111</v>
      </c>
      <c r="D90" s="4" t="s">
        <v>103</v>
      </c>
      <c r="E90" s="36"/>
      <c r="G90" s="36"/>
      <c r="H90" s="36"/>
      <c r="J90" s="36"/>
      <c r="K90" s="36"/>
      <c r="M90" s="37"/>
      <c r="N90" s="38"/>
    </row>
    <row r="91" spans="2:14" ht="19.350000000000001" customHeight="1" x14ac:dyDescent="0.25">
      <c r="B91" s="4"/>
      <c r="C91" s="10" t="s">
        <v>94</v>
      </c>
      <c r="D91" s="4" t="s">
        <v>3</v>
      </c>
      <c r="E91" s="36"/>
      <c r="G91" s="36">
        <v>0</v>
      </c>
      <c r="H91" s="36"/>
      <c r="J91" s="36"/>
      <c r="K91" s="36"/>
      <c r="M91" s="37"/>
      <c r="N91" s="38"/>
    </row>
    <row r="92" spans="2:14" ht="19.350000000000001" customHeight="1" x14ac:dyDescent="0.25">
      <c r="B92" s="4"/>
      <c r="C92" s="10" t="s">
        <v>117</v>
      </c>
      <c r="D92" s="4" t="s">
        <v>108</v>
      </c>
      <c r="E92" s="36"/>
      <c r="G92" s="36">
        <v>1</v>
      </c>
      <c r="H92" s="36"/>
      <c r="J92" s="36"/>
      <c r="K92" s="36"/>
      <c r="M92" s="37"/>
      <c r="N92" s="38"/>
    </row>
    <row r="93" spans="2:14" ht="19.350000000000001" customHeight="1" x14ac:dyDescent="0.25">
      <c r="B93" s="4" t="s">
        <v>79</v>
      </c>
      <c r="C93" s="4" t="s">
        <v>78</v>
      </c>
      <c r="D93" s="4" t="s">
        <v>119</v>
      </c>
      <c r="E93" s="36"/>
      <c r="G93" s="36"/>
      <c r="H93" s="36"/>
      <c r="J93" s="36"/>
      <c r="K93" s="36"/>
      <c r="M93" s="37"/>
      <c r="N93" s="38"/>
    </row>
    <row r="94" spans="2:14" ht="19.350000000000001" customHeight="1" x14ac:dyDescent="0.25">
      <c r="B94" s="4"/>
      <c r="C94" s="10" t="s">
        <v>124</v>
      </c>
      <c r="D94" s="4" t="s">
        <v>118</v>
      </c>
      <c r="E94" s="36"/>
      <c r="G94" s="36"/>
      <c r="H94" s="36"/>
      <c r="J94" s="36"/>
      <c r="K94" s="36"/>
      <c r="M94" s="37"/>
      <c r="N94" s="38"/>
    </row>
    <row r="95" spans="2:14" ht="19.350000000000001" customHeight="1" x14ac:dyDescent="0.25">
      <c r="B95" s="4"/>
      <c r="C95" s="10" t="s">
        <v>125</v>
      </c>
      <c r="D95" s="4" t="s">
        <v>118</v>
      </c>
      <c r="E95" s="36"/>
      <c r="G95" s="36"/>
      <c r="H95" s="36"/>
      <c r="J95" s="36"/>
      <c r="K95" s="36"/>
      <c r="M95" s="37"/>
      <c r="N95" s="38"/>
    </row>
    <row r="96" spans="2:14" ht="19.350000000000001" customHeight="1" x14ac:dyDescent="0.25">
      <c r="B96" s="4"/>
      <c r="C96" s="10" t="s">
        <v>98</v>
      </c>
      <c r="D96" s="4"/>
      <c r="E96" s="36"/>
      <c r="G96" s="36"/>
      <c r="H96" s="36"/>
      <c r="J96" s="36"/>
      <c r="K96" s="36"/>
      <c r="M96" s="37"/>
      <c r="N96" s="38"/>
    </row>
    <row r="97" spans="2:14" ht="19.350000000000001" customHeight="1" x14ac:dyDescent="0.25">
      <c r="B97" s="4"/>
      <c r="C97" s="10" t="s">
        <v>104</v>
      </c>
      <c r="D97" s="4" t="s">
        <v>80</v>
      </c>
      <c r="E97" s="36"/>
      <c r="G97" s="36"/>
      <c r="H97" s="36"/>
      <c r="J97" s="36"/>
      <c r="K97" s="36"/>
      <c r="M97" s="37"/>
      <c r="N97" s="38"/>
    </row>
    <row r="98" spans="2:14" ht="19.350000000000001" customHeight="1" x14ac:dyDescent="0.25">
      <c r="B98" s="4" t="s">
        <v>99</v>
      </c>
      <c r="C98" s="4" t="s">
        <v>105</v>
      </c>
      <c r="D98" s="4" t="s">
        <v>120</v>
      </c>
      <c r="E98" s="36"/>
      <c r="G98" s="36">
        <v>0</v>
      </c>
      <c r="H98" s="36"/>
      <c r="J98" s="36"/>
      <c r="K98" s="36"/>
      <c r="M98" s="37"/>
      <c r="N98" s="38"/>
    </row>
    <row r="99" spans="2:14" ht="19.350000000000001" customHeight="1" x14ac:dyDescent="0.25">
      <c r="B99" s="4"/>
      <c r="C99" s="10" t="s">
        <v>82</v>
      </c>
      <c r="D99" s="4" t="s">
        <v>108</v>
      </c>
      <c r="E99" s="36"/>
      <c r="G99" s="36">
        <v>0</v>
      </c>
      <c r="H99" s="36"/>
      <c r="J99" s="36"/>
      <c r="K99" s="36"/>
      <c r="M99" s="37"/>
      <c r="N99" s="38"/>
    </row>
    <row r="100" spans="2:14" ht="19.350000000000001" customHeight="1" x14ac:dyDescent="0.25">
      <c r="B100" s="4"/>
      <c r="C100" s="10" t="s">
        <v>83</v>
      </c>
      <c r="D100" s="4" t="s">
        <v>3</v>
      </c>
      <c r="E100" s="36"/>
      <c r="G100" s="36">
        <v>0</v>
      </c>
      <c r="H100" s="36"/>
      <c r="J100" s="36"/>
      <c r="K100" s="36"/>
      <c r="M100" s="37"/>
      <c r="N100" s="38"/>
    </row>
    <row r="101" spans="2:14" ht="19.350000000000001" customHeight="1" x14ac:dyDescent="0.25">
      <c r="B101" s="4" t="s">
        <v>81</v>
      </c>
      <c r="C101" s="4" t="s">
        <v>95</v>
      </c>
      <c r="D101" s="4" t="s">
        <v>55</v>
      </c>
      <c r="E101" s="36"/>
      <c r="G101" s="36">
        <v>0</v>
      </c>
      <c r="H101" s="36"/>
      <c r="J101" s="36"/>
      <c r="K101" s="36"/>
      <c r="M101" s="37"/>
      <c r="N101" s="38"/>
    </row>
    <row r="102" spans="2:14" ht="19.350000000000001" customHeight="1" x14ac:dyDescent="0.25">
      <c r="B102" s="4"/>
      <c r="C102" s="22" t="s">
        <v>84</v>
      </c>
      <c r="D102" s="4" t="s">
        <v>3</v>
      </c>
      <c r="E102" s="36"/>
      <c r="G102" s="36">
        <v>0</v>
      </c>
      <c r="H102" s="36"/>
      <c r="J102" s="36"/>
      <c r="K102" s="36"/>
      <c r="M102" s="37"/>
      <c r="N102" s="38"/>
    </row>
    <row r="103" spans="2:14" ht="19.350000000000001" customHeight="1" x14ac:dyDescent="0.25">
      <c r="B103" s="4"/>
      <c r="C103" s="10" t="s">
        <v>83</v>
      </c>
      <c r="D103" s="4" t="s">
        <v>3</v>
      </c>
      <c r="E103" s="36"/>
      <c r="G103" s="36">
        <v>0</v>
      </c>
      <c r="H103" s="36"/>
      <c r="J103" s="36"/>
      <c r="K103" s="36"/>
      <c r="M103" s="37"/>
      <c r="N103" s="38"/>
    </row>
    <row r="104" spans="2:14" ht="19.350000000000001" customHeight="1" x14ac:dyDescent="0.25">
      <c r="B104" s="4" t="s">
        <v>85</v>
      </c>
      <c r="C104" s="4" t="s">
        <v>86</v>
      </c>
      <c r="D104" s="4" t="s">
        <v>55</v>
      </c>
      <c r="E104" s="36"/>
      <c r="G104" s="36">
        <v>0</v>
      </c>
      <c r="H104" s="36"/>
      <c r="J104" s="36"/>
      <c r="K104" s="36"/>
      <c r="M104" s="37"/>
      <c r="N104" s="38"/>
    </row>
    <row r="105" spans="2:14" ht="19.350000000000001" customHeight="1" x14ac:dyDescent="0.25">
      <c r="B105" s="4"/>
      <c r="C105" s="10" t="s">
        <v>87</v>
      </c>
      <c r="D105" s="4" t="s">
        <v>108</v>
      </c>
      <c r="E105" s="36"/>
      <c r="G105" s="36">
        <v>0</v>
      </c>
      <c r="H105" s="36"/>
      <c r="J105" s="36"/>
      <c r="K105" s="36"/>
      <c r="M105" s="37"/>
      <c r="N105" s="38"/>
    </row>
    <row r="106" spans="2:14" ht="19.350000000000001" customHeight="1" x14ac:dyDescent="0.25">
      <c r="B106" s="4"/>
      <c r="C106" s="10" t="s">
        <v>96</v>
      </c>
      <c r="D106" s="4" t="s">
        <v>108</v>
      </c>
      <c r="E106" s="36"/>
      <c r="G106" s="36">
        <v>0</v>
      </c>
      <c r="H106" s="36"/>
      <c r="J106" s="36"/>
      <c r="K106" s="36"/>
      <c r="M106" s="37"/>
      <c r="N106" s="38"/>
    </row>
    <row r="107" spans="2:14" x14ac:dyDescent="0.25">
      <c r="C107" s="26"/>
    </row>
    <row r="118" spans="5:5" x14ac:dyDescent="0.25">
      <c r="E118" s="43"/>
    </row>
  </sheetData>
  <mergeCells count="19">
    <mergeCell ref="H21:I21"/>
    <mergeCell ref="M18:N18"/>
    <mergeCell ref="G2:H6"/>
    <mergeCell ref="G8:H8"/>
    <mergeCell ref="G9:H9"/>
    <mergeCell ref="G11:H11"/>
    <mergeCell ref="G12:H12"/>
    <mergeCell ref="G13:H13"/>
    <mergeCell ref="G14:H14"/>
    <mergeCell ref="G15:H15"/>
    <mergeCell ref="G16:H16"/>
    <mergeCell ref="G18:H18"/>
    <mergeCell ref="J18:K18"/>
    <mergeCell ref="G88:H88"/>
    <mergeCell ref="J88:K88"/>
    <mergeCell ref="M88:N88"/>
    <mergeCell ref="G50:H50"/>
    <mergeCell ref="J50:K50"/>
    <mergeCell ref="M50:N50"/>
  </mergeCells>
  <hyperlinks>
    <hyperlink ref="G13:H16" r:id="rId1" display="Estimado según Base de Datos del Suelo de CyL " xr:uid="{CE24FA9B-2E0F-4C0E-828F-866A8A6A8DE6}"/>
    <hyperlink ref="G12:H12" r:id="rId2" display="Estimado según Base de Datos del Suelo de CyL " xr:uid="{4F1F20AB-A385-4E62-95FD-E44F62A430B8}"/>
    <hyperlink ref="H21:I21" r:id="rId3" display="Estimado según Base de Datos del Suelo de CyL " xr:uid="{C95B9B97-AC48-40D7-9DFD-90C6253C67E9}"/>
  </hyperlinks>
  <pageMargins left="0.7" right="0.7" top="0.75" bottom="0.75" header="0.3" footer="0.3"/>
  <pageSetup orientation="portrait" r:id="rId4"/>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4C10-0F15-C44B-91C0-3F82C418C691}">
  <sheetPr>
    <tabColor rgb="FF7030A0"/>
  </sheetPr>
  <dimension ref="A1:BF112"/>
  <sheetViews>
    <sheetView showGridLines="0" zoomScaleNormal="100" workbookViewId="0">
      <selection activeCell="H20" sqref="H20"/>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1:58" x14ac:dyDescent="0.2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t="s">
        <v>144</v>
      </c>
    </row>
    <row r="2" spans="1:58" ht="20.100000000000001" customHeight="1" x14ac:dyDescent="0.25">
      <c r="A2" s="59"/>
      <c r="B2" s="59"/>
      <c r="C2" s="59"/>
      <c r="D2" s="59"/>
      <c r="E2" s="59"/>
      <c r="F2" s="59"/>
      <c r="G2" s="127" t="s">
        <v>187</v>
      </c>
      <c r="H2" s="128"/>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t="s">
        <v>146</v>
      </c>
      <c r="BE2" s="59"/>
      <c r="BF2" s="59"/>
    </row>
    <row r="3" spans="1:58" ht="15.95" customHeight="1" x14ac:dyDescent="0.25">
      <c r="A3" s="59"/>
      <c r="B3" s="59"/>
      <c r="C3" s="59"/>
      <c r="D3" s="59"/>
      <c r="E3" s="59"/>
      <c r="F3" s="59"/>
      <c r="G3" s="129"/>
      <c r="H3" s="130"/>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row>
    <row r="4" spans="1:58" ht="27" customHeight="1" x14ac:dyDescent="0.25">
      <c r="A4" s="59"/>
      <c r="B4" s="59"/>
      <c r="C4" s="60" t="s">
        <v>147</v>
      </c>
      <c r="D4" s="61" t="s">
        <v>148</v>
      </c>
      <c r="E4" s="54" t="s">
        <v>225</v>
      </c>
      <c r="F4" s="59"/>
      <c r="G4" s="129"/>
      <c r="H4" s="130"/>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row>
    <row r="5" spans="1:58" ht="15.95" customHeight="1" x14ac:dyDescent="0.25">
      <c r="A5" s="59"/>
      <c r="B5" s="59"/>
      <c r="C5" s="59"/>
      <c r="D5" s="144" t="s">
        <v>220</v>
      </c>
      <c r="E5" s="145" t="s">
        <v>221</v>
      </c>
      <c r="F5" s="59"/>
      <c r="G5" s="129"/>
      <c r="H5" s="130"/>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row>
    <row r="6" spans="1:58" ht="15.95" customHeight="1" x14ac:dyDescent="0.25">
      <c r="A6" s="59"/>
      <c r="B6" s="59"/>
      <c r="C6" s="59"/>
      <c r="D6" s="59"/>
      <c r="E6" s="59"/>
      <c r="F6" s="59"/>
      <c r="G6" s="131"/>
      <c r="H6" s="132"/>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row>
    <row r="7" spans="1:58" x14ac:dyDescent="0.25">
      <c r="A7" s="59"/>
      <c r="B7" s="59"/>
      <c r="C7" s="59"/>
      <c r="D7" s="62"/>
      <c r="E7" s="62"/>
      <c r="F7" s="62"/>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row>
    <row r="8" spans="1:58" s="2" customFormat="1" x14ac:dyDescent="0.25">
      <c r="A8" s="63"/>
      <c r="B8" s="64" t="s">
        <v>149</v>
      </c>
      <c r="C8" s="65"/>
      <c r="D8" s="65"/>
      <c r="E8" s="66"/>
      <c r="F8" s="63"/>
      <c r="G8" s="133"/>
      <c r="H8" s="134"/>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row>
    <row r="9" spans="1:58" s="3" customFormat="1" x14ac:dyDescent="0.25">
      <c r="A9" s="67"/>
      <c r="B9" s="68" t="s">
        <v>108</v>
      </c>
      <c r="C9" s="69" t="s">
        <v>43</v>
      </c>
      <c r="D9" s="70" t="s">
        <v>44</v>
      </c>
      <c r="E9" s="70" t="s">
        <v>127</v>
      </c>
      <c r="F9" s="67"/>
      <c r="G9" s="135" t="s">
        <v>128</v>
      </c>
      <c r="H9" s="136"/>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row>
    <row r="10" spans="1:58" s="2" customFormat="1" x14ac:dyDescent="0.25">
      <c r="A10" s="63"/>
      <c r="B10" s="71">
        <v>1</v>
      </c>
      <c r="C10" s="51" t="s">
        <v>150</v>
      </c>
      <c r="D10" s="51" t="s">
        <v>5</v>
      </c>
      <c r="E10" s="31">
        <v>0.7</v>
      </c>
      <c r="F10" s="63"/>
      <c r="G10" s="72"/>
      <c r="H10" s="7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row>
    <row r="11" spans="1:58" s="2" customFormat="1" x14ac:dyDescent="0.25">
      <c r="A11" s="63"/>
      <c r="B11" s="71">
        <v>2</v>
      </c>
      <c r="C11" s="51" t="s">
        <v>53</v>
      </c>
      <c r="D11" s="51"/>
      <c r="E11" s="31"/>
      <c r="F11" s="63"/>
      <c r="G11" s="137"/>
      <c r="H11" s="138"/>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row>
    <row r="12" spans="1:58" s="2" customFormat="1" x14ac:dyDescent="0.25">
      <c r="A12" s="63"/>
      <c r="B12" s="71"/>
      <c r="C12" s="74" t="s">
        <v>54</v>
      </c>
      <c r="D12" s="51" t="s">
        <v>55</v>
      </c>
      <c r="E12" s="31">
        <v>57.1</v>
      </c>
      <c r="F12" s="63"/>
      <c r="G12" s="153" t="s">
        <v>231</v>
      </c>
      <c r="H12" s="154"/>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row>
    <row r="13" spans="1:58" s="2" customFormat="1" x14ac:dyDescent="0.25">
      <c r="A13" s="63"/>
      <c r="B13" s="71"/>
      <c r="C13" s="74" t="s">
        <v>56</v>
      </c>
      <c r="D13" s="51" t="s">
        <v>55</v>
      </c>
      <c r="E13" s="31">
        <v>18.600000000000001</v>
      </c>
      <c r="F13" s="63"/>
      <c r="G13" s="153" t="s">
        <v>231</v>
      </c>
      <c r="H13" s="154"/>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row>
    <row r="14" spans="1:58" s="2" customFormat="1" x14ac:dyDescent="0.25">
      <c r="A14" s="63"/>
      <c r="B14" s="71"/>
      <c r="C14" s="74" t="s">
        <v>57</v>
      </c>
      <c r="D14" s="51" t="s">
        <v>55</v>
      </c>
      <c r="E14" s="31">
        <v>30.16</v>
      </c>
      <c r="F14" s="63"/>
      <c r="G14" s="153" t="s">
        <v>231</v>
      </c>
      <c r="H14" s="154"/>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row>
    <row r="15" spans="1:58" s="2" customFormat="1" ht="18" x14ac:dyDescent="0.25">
      <c r="A15" s="63"/>
      <c r="B15" s="71">
        <v>3</v>
      </c>
      <c r="C15" s="51" t="s">
        <v>58</v>
      </c>
      <c r="D15" s="51" t="s">
        <v>188</v>
      </c>
      <c r="E15" s="31">
        <v>1.56</v>
      </c>
      <c r="F15" s="63"/>
      <c r="G15" s="153" t="s">
        <v>231</v>
      </c>
      <c r="H15" s="154"/>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row>
    <row r="16" spans="1:58" s="2" customFormat="1" x14ac:dyDescent="0.25">
      <c r="A16" s="63"/>
      <c r="B16" s="71">
        <v>4</v>
      </c>
      <c r="C16" s="75" t="s">
        <v>60</v>
      </c>
      <c r="D16" s="51" t="s">
        <v>55</v>
      </c>
      <c r="E16" s="31">
        <v>0.754</v>
      </c>
      <c r="F16" s="63"/>
      <c r="G16" s="153" t="s">
        <v>231</v>
      </c>
      <c r="H16" s="154"/>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row>
    <row r="17" spans="1:58" ht="19.350000000000001" customHeight="1" x14ac:dyDescent="0.25">
      <c r="A17" s="59"/>
      <c r="B17" s="59"/>
      <c r="C17" s="63"/>
      <c r="D17" s="62"/>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row>
    <row r="18" spans="1:58" s="2" customFormat="1" ht="19.350000000000001" customHeight="1" x14ac:dyDescent="0.25">
      <c r="A18" s="63"/>
      <c r="B18" s="76" t="s">
        <v>32</v>
      </c>
      <c r="C18" s="77"/>
      <c r="D18" s="77"/>
      <c r="E18" s="78"/>
      <c r="F18" s="63"/>
      <c r="G18" s="115" t="s">
        <v>129</v>
      </c>
      <c r="H18" s="116"/>
      <c r="I18" s="59"/>
      <c r="J18" s="124" t="s">
        <v>130</v>
      </c>
      <c r="K18" s="125"/>
      <c r="L18" s="79"/>
      <c r="M18" s="115" t="s">
        <v>131</v>
      </c>
      <c r="N18" s="126"/>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row>
    <row r="19" spans="1:58" s="3" customFormat="1" ht="19.350000000000001" customHeight="1" x14ac:dyDescent="0.25">
      <c r="A19" s="67"/>
      <c r="B19" s="80" t="s">
        <v>33</v>
      </c>
      <c r="C19" s="81" t="s">
        <v>34</v>
      </c>
      <c r="D19" s="81" t="s">
        <v>35</v>
      </c>
      <c r="E19" s="82" t="s">
        <v>132</v>
      </c>
      <c r="F19" s="67"/>
      <c r="G19" s="40" t="s">
        <v>189</v>
      </c>
      <c r="H19" s="41" t="s">
        <v>128</v>
      </c>
      <c r="I19" s="63"/>
      <c r="J19" s="40" t="s">
        <v>189</v>
      </c>
      <c r="K19" s="40" t="s">
        <v>128</v>
      </c>
      <c r="L19" s="67"/>
      <c r="M19" s="40" t="s">
        <v>189</v>
      </c>
      <c r="N19" s="41" t="s">
        <v>128</v>
      </c>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row>
    <row r="20" spans="1:58" s="2" customFormat="1" ht="19.350000000000001" customHeight="1" x14ac:dyDescent="0.25">
      <c r="A20" s="63"/>
      <c r="B20" s="50" t="s">
        <v>50</v>
      </c>
      <c r="C20" s="83" t="s">
        <v>121</v>
      </c>
      <c r="D20" s="83" t="s">
        <v>61</v>
      </c>
      <c r="E20" s="36"/>
      <c r="G20" s="36"/>
      <c r="H20" s="36" t="s">
        <v>230</v>
      </c>
      <c r="I20" s="63"/>
      <c r="J20" s="37"/>
      <c r="K20" s="38"/>
      <c r="L20" s="63"/>
      <c r="M20" s="37"/>
      <c r="N20" s="38"/>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row>
    <row r="21" spans="1:58" s="2" customFormat="1" ht="19.350000000000001" customHeight="1" x14ac:dyDescent="0.25">
      <c r="A21" s="63"/>
      <c r="B21" s="50" t="s">
        <v>51</v>
      </c>
      <c r="C21" s="83" t="s">
        <v>122</v>
      </c>
      <c r="D21" s="83" t="s">
        <v>61</v>
      </c>
      <c r="E21" s="36" t="s">
        <v>164</v>
      </c>
      <c r="G21" s="36">
        <v>24.2</v>
      </c>
      <c r="H21" s="153" t="s">
        <v>231</v>
      </c>
      <c r="I21" s="154"/>
      <c r="J21" s="37"/>
      <c r="K21" s="38"/>
      <c r="L21" s="63"/>
      <c r="M21" s="37"/>
      <c r="N21" s="38"/>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row>
    <row r="22" spans="1:58" s="2" customFormat="1" ht="19.350000000000001" customHeight="1" x14ac:dyDescent="0.25">
      <c r="A22" s="63"/>
      <c r="B22" s="50" t="s">
        <v>52</v>
      </c>
      <c r="C22" s="83" t="s">
        <v>123</v>
      </c>
      <c r="D22" s="83" t="s">
        <v>61</v>
      </c>
      <c r="E22" s="36" t="s">
        <v>164</v>
      </c>
      <c r="G22" s="36">
        <v>172.8</v>
      </c>
      <c r="H22" s="153" t="s">
        <v>231</v>
      </c>
      <c r="I22" s="154"/>
      <c r="J22" s="37"/>
      <c r="K22" s="38"/>
      <c r="L22" s="63"/>
      <c r="M22" s="37"/>
      <c r="N22" s="38"/>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row>
    <row r="23" spans="1:58" s="2" customFormat="1" ht="19.350000000000001" customHeight="1" x14ac:dyDescent="0.25">
      <c r="A23" s="63"/>
      <c r="B23" s="50" t="s">
        <v>62</v>
      </c>
      <c r="C23" s="51" t="s">
        <v>63</v>
      </c>
      <c r="D23" s="83" t="s">
        <v>15</v>
      </c>
      <c r="E23" s="36"/>
      <c r="G23" s="36">
        <v>33</v>
      </c>
      <c r="H23" s="38"/>
      <c r="I23" s="63"/>
      <c r="J23" s="37"/>
      <c r="K23" s="38"/>
      <c r="L23" s="63"/>
      <c r="M23" s="37"/>
      <c r="N23" s="38"/>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row>
    <row r="24" spans="1:58" s="2" customFormat="1" ht="19.350000000000001" customHeight="1" x14ac:dyDescent="0.25">
      <c r="A24" s="63"/>
      <c r="B24" s="50" t="s">
        <v>166</v>
      </c>
      <c r="C24" s="51" t="s">
        <v>167</v>
      </c>
      <c r="D24" s="83" t="s">
        <v>168</v>
      </c>
      <c r="E24" s="36"/>
      <c r="G24" s="36">
        <v>0</v>
      </c>
      <c r="H24" s="38"/>
      <c r="I24" s="63"/>
      <c r="J24" s="37"/>
      <c r="K24" s="38"/>
      <c r="L24" s="63"/>
      <c r="M24" s="37"/>
      <c r="N24" s="38"/>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row>
    <row r="25" spans="1:58" s="2" customFormat="1" ht="19.350000000000001" customHeight="1" x14ac:dyDescent="0.25">
      <c r="A25" s="63"/>
      <c r="B25" s="84" t="s">
        <v>169</v>
      </c>
      <c r="C25" s="85" t="s">
        <v>170</v>
      </c>
      <c r="D25" s="83"/>
      <c r="E25" s="36"/>
      <c r="G25" s="36"/>
      <c r="H25" s="38"/>
      <c r="I25" s="63"/>
      <c r="J25" s="37"/>
      <c r="K25" s="38"/>
      <c r="L25" s="63"/>
      <c r="M25" s="37"/>
      <c r="N25" s="38"/>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row>
    <row r="26" spans="1:58" s="2" customFormat="1" ht="19.350000000000001" customHeight="1" x14ac:dyDescent="0.25">
      <c r="A26" s="63"/>
      <c r="B26" s="50"/>
      <c r="C26" s="51" t="s">
        <v>171</v>
      </c>
      <c r="D26" s="83"/>
      <c r="E26" s="36"/>
      <c r="G26" s="36" t="s">
        <v>237</v>
      </c>
      <c r="H26" s="38"/>
      <c r="I26" s="63"/>
      <c r="J26" s="37"/>
      <c r="K26" s="38"/>
      <c r="L26" s="63"/>
      <c r="M26" s="37"/>
      <c r="N26" s="38"/>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row>
    <row r="27" spans="1:58" s="2" customFormat="1" ht="19.350000000000001" customHeight="1" x14ac:dyDescent="0.25">
      <c r="A27" s="63"/>
      <c r="B27" s="50" t="s">
        <v>64</v>
      </c>
      <c r="C27" s="74" t="s">
        <v>172</v>
      </c>
      <c r="D27" s="83" t="s">
        <v>65</v>
      </c>
      <c r="E27" s="160" t="s">
        <v>65</v>
      </c>
      <c r="G27" s="36">
        <v>83.12</v>
      </c>
      <c r="H27" s="38"/>
      <c r="I27" s="63"/>
      <c r="J27" s="37"/>
      <c r="K27" s="38"/>
      <c r="L27" s="63"/>
      <c r="M27" s="37"/>
      <c r="N27" s="38"/>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row>
    <row r="28" spans="1:58" s="2" customFormat="1" ht="19.350000000000001" customHeight="1" x14ac:dyDescent="0.25">
      <c r="A28" s="63"/>
      <c r="B28" s="50" t="s">
        <v>68</v>
      </c>
      <c r="C28" s="74" t="s">
        <v>173</v>
      </c>
      <c r="D28" s="83" t="s">
        <v>66</v>
      </c>
      <c r="E28" s="160" t="s">
        <v>66</v>
      </c>
      <c r="G28" s="36">
        <v>54.34</v>
      </c>
      <c r="H28" s="38"/>
      <c r="I28" s="63"/>
      <c r="J28" s="37"/>
      <c r="K28" s="38"/>
      <c r="L28" s="63"/>
      <c r="M28" s="37"/>
      <c r="N28" s="38"/>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row>
    <row r="29" spans="1:58" s="2" customFormat="1" ht="19.350000000000001" customHeight="1" x14ac:dyDescent="0.25">
      <c r="A29" s="63"/>
      <c r="B29" s="50" t="s">
        <v>69</v>
      </c>
      <c r="C29" s="74" t="s">
        <v>174</v>
      </c>
      <c r="D29" s="83" t="s">
        <v>67</v>
      </c>
      <c r="E29" s="160" t="s">
        <v>67</v>
      </c>
      <c r="G29" s="36">
        <v>71.959999999999994</v>
      </c>
      <c r="H29" s="38"/>
      <c r="I29" s="63"/>
      <c r="J29" s="37"/>
      <c r="K29" s="38"/>
      <c r="L29" s="63"/>
      <c r="M29" s="37"/>
      <c r="N29" s="38"/>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row>
    <row r="30" spans="1:58" s="2" customFormat="1" ht="19.350000000000001" customHeight="1" x14ac:dyDescent="0.25">
      <c r="A30" s="63"/>
      <c r="B30" s="50"/>
      <c r="C30" s="51" t="s">
        <v>175</v>
      </c>
      <c r="D30" s="83"/>
      <c r="E30" s="36"/>
      <c r="G30" s="36" t="s">
        <v>232</v>
      </c>
      <c r="H30" s="38"/>
      <c r="I30" s="63"/>
      <c r="J30" s="37"/>
      <c r="K30" s="38"/>
      <c r="L30" s="63"/>
      <c r="M30" s="37"/>
      <c r="N30" s="38"/>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row>
    <row r="31" spans="1:58" s="2" customFormat="1" ht="19.350000000000001" customHeight="1" x14ac:dyDescent="0.25">
      <c r="A31" s="63"/>
      <c r="B31" s="50" t="s">
        <v>64</v>
      </c>
      <c r="C31" s="74" t="s">
        <v>172</v>
      </c>
      <c r="D31" s="83" t="s">
        <v>65</v>
      </c>
      <c r="E31" s="160" t="s">
        <v>65</v>
      </c>
      <c r="G31" s="36">
        <v>48</v>
      </c>
      <c r="H31" s="38"/>
      <c r="I31" s="63"/>
      <c r="J31" s="37"/>
      <c r="K31" s="38"/>
      <c r="L31" s="63"/>
      <c r="M31" s="37"/>
      <c r="N31" s="38"/>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row>
    <row r="32" spans="1:58" s="2" customFormat="1" ht="19.350000000000001" customHeight="1" x14ac:dyDescent="0.25">
      <c r="A32" s="63"/>
      <c r="B32" s="50" t="s">
        <v>68</v>
      </c>
      <c r="C32" s="74" t="s">
        <v>173</v>
      </c>
      <c r="D32" s="83" t="s">
        <v>66</v>
      </c>
      <c r="E32" s="160" t="s">
        <v>66</v>
      </c>
      <c r="G32" s="36">
        <v>16</v>
      </c>
      <c r="H32" s="38"/>
      <c r="I32" s="63"/>
      <c r="J32" s="37"/>
      <c r="K32" s="38"/>
      <c r="L32" s="63"/>
      <c r="M32" s="37"/>
      <c r="N32" s="38"/>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row>
    <row r="33" spans="1:58" s="2" customFormat="1" ht="19.350000000000001" customHeight="1" x14ac:dyDescent="0.25">
      <c r="A33" s="63"/>
      <c r="B33" s="50" t="s">
        <v>69</v>
      </c>
      <c r="C33" s="74" t="s">
        <v>174</v>
      </c>
      <c r="D33" s="83" t="s">
        <v>67</v>
      </c>
      <c r="E33" s="160" t="s">
        <v>67</v>
      </c>
      <c r="G33" s="36">
        <v>14</v>
      </c>
      <c r="H33" s="38"/>
      <c r="I33" s="63"/>
      <c r="J33" s="37"/>
      <c r="K33" s="38"/>
      <c r="L33" s="63"/>
      <c r="M33" s="37"/>
      <c r="N33" s="38"/>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row>
    <row r="34" spans="1:58" s="2" customFormat="1" ht="19.350000000000001" customHeight="1" x14ac:dyDescent="0.25">
      <c r="A34" s="63"/>
      <c r="B34" s="50" t="s">
        <v>70</v>
      </c>
      <c r="C34" s="83" t="s">
        <v>176</v>
      </c>
      <c r="D34" s="63"/>
      <c r="E34" s="36"/>
      <c r="G34" s="36"/>
      <c r="H34" s="38"/>
      <c r="I34" s="63"/>
      <c r="J34" s="37"/>
      <c r="K34" s="38"/>
      <c r="L34" s="63"/>
      <c r="M34" s="37"/>
      <c r="N34" s="38"/>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row>
    <row r="35" spans="1:58" s="2" customFormat="1" ht="19.350000000000001" customHeight="1" x14ac:dyDescent="0.25">
      <c r="A35" s="63"/>
      <c r="B35" s="50"/>
      <c r="C35" s="74" t="s">
        <v>177</v>
      </c>
      <c r="D35" s="86" t="s">
        <v>100</v>
      </c>
      <c r="E35" s="36"/>
      <c r="G35" s="36"/>
      <c r="H35" s="38"/>
      <c r="I35" s="63"/>
      <c r="J35" s="37"/>
      <c r="K35" s="38"/>
      <c r="L35" s="63"/>
      <c r="M35" s="37"/>
      <c r="N35" s="38"/>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row>
    <row r="36" spans="1:58" s="2" customFormat="1" ht="19.350000000000001" customHeight="1" x14ac:dyDescent="0.25">
      <c r="A36" s="63"/>
      <c r="B36" s="50"/>
      <c r="C36" s="74" t="s">
        <v>178</v>
      </c>
      <c r="D36" s="83" t="s">
        <v>108</v>
      </c>
      <c r="E36" s="36"/>
      <c r="G36" s="36">
        <v>0</v>
      </c>
      <c r="H36" s="38"/>
      <c r="I36" s="63"/>
      <c r="J36" s="37"/>
      <c r="K36" s="38"/>
      <c r="L36" s="63"/>
      <c r="M36" s="37"/>
      <c r="N36" s="38"/>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row>
    <row r="37" spans="1:58" s="2" customFormat="1" ht="19.350000000000001" customHeight="1" x14ac:dyDescent="0.25">
      <c r="A37" s="63"/>
      <c r="B37" s="50" t="s">
        <v>71</v>
      </c>
      <c r="C37" s="83" t="s">
        <v>179</v>
      </c>
      <c r="D37" s="63"/>
      <c r="E37" s="36"/>
      <c r="G37" s="36"/>
      <c r="H37" s="38"/>
      <c r="I37" s="63"/>
      <c r="J37" s="37"/>
      <c r="K37" s="38"/>
      <c r="L37" s="63"/>
      <c r="M37" s="37"/>
      <c r="N37" s="38"/>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row>
    <row r="38" spans="1:58" s="2" customFormat="1" ht="19.350000000000001" customHeight="1" x14ac:dyDescent="0.25">
      <c r="A38" s="63"/>
      <c r="B38" s="50"/>
      <c r="C38" s="74" t="s">
        <v>180</v>
      </c>
      <c r="D38" s="86" t="s">
        <v>100</v>
      </c>
      <c r="E38" s="36"/>
      <c r="G38" s="36">
        <v>0</v>
      </c>
      <c r="H38" s="38"/>
      <c r="I38" s="63"/>
      <c r="J38" s="37"/>
      <c r="K38" s="38"/>
      <c r="L38" s="63"/>
      <c r="M38" s="37"/>
      <c r="N38" s="38"/>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row>
    <row r="39" spans="1:58" s="2" customFormat="1" ht="19.350000000000001" customHeight="1" x14ac:dyDescent="0.25">
      <c r="A39" s="63"/>
      <c r="B39" s="50"/>
      <c r="C39" s="74" t="s">
        <v>181</v>
      </c>
      <c r="D39" s="83" t="s">
        <v>108</v>
      </c>
      <c r="E39" s="36"/>
      <c r="G39" s="36"/>
      <c r="H39" s="38"/>
      <c r="I39" s="63"/>
      <c r="J39" s="37"/>
      <c r="K39" s="38"/>
      <c r="L39" s="63"/>
      <c r="M39" s="37"/>
      <c r="N39" s="38"/>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row>
    <row r="40" spans="1:58" s="2" customFormat="1" ht="19.350000000000001" customHeight="1" x14ac:dyDescent="0.25">
      <c r="A40" s="63"/>
      <c r="B40" s="50" t="s">
        <v>72</v>
      </c>
      <c r="C40" s="83" t="s">
        <v>182</v>
      </c>
      <c r="D40" s="63"/>
      <c r="E40" s="36"/>
      <c r="G40" s="36"/>
      <c r="H40" s="38"/>
      <c r="I40" s="63"/>
      <c r="J40" s="37"/>
      <c r="K40" s="38"/>
      <c r="L40" s="63"/>
      <c r="M40" s="37"/>
      <c r="N40" s="38"/>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row>
    <row r="41" spans="1:58" s="2" customFormat="1" ht="19.350000000000001" customHeight="1" x14ac:dyDescent="0.25">
      <c r="A41" s="63"/>
      <c r="B41" s="50"/>
      <c r="C41" s="74" t="s">
        <v>183</v>
      </c>
      <c r="D41" s="86" t="s">
        <v>101</v>
      </c>
      <c r="E41" s="36"/>
      <c r="G41" s="36">
        <v>0</v>
      </c>
      <c r="H41" s="38"/>
      <c r="I41" s="63"/>
      <c r="J41" s="37"/>
      <c r="K41" s="38"/>
      <c r="L41" s="63"/>
      <c r="M41" s="37"/>
      <c r="N41" s="38"/>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row>
    <row r="42" spans="1:58" ht="19.350000000000001" customHeight="1" x14ac:dyDescent="0.25">
      <c r="A42" s="63"/>
      <c r="B42" s="50"/>
      <c r="C42" s="74" t="s">
        <v>184</v>
      </c>
      <c r="D42" s="83" t="s">
        <v>108</v>
      </c>
      <c r="E42" s="36"/>
      <c r="F42" s="2"/>
      <c r="G42" s="36"/>
      <c r="H42" s="38"/>
      <c r="I42" s="63"/>
      <c r="J42" s="37"/>
      <c r="K42" s="38"/>
      <c r="L42" s="63"/>
      <c r="M42" s="37"/>
      <c r="N42" s="38"/>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row>
    <row r="43" spans="1:58" ht="19.350000000000001" customHeight="1" x14ac:dyDescent="0.25">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row>
    <row r="44" spans="1:58" ht="19.350000000000001" customHeight="1" x14ac:dyDescent="0.25">
      <c r="A44" s="63"/>
      <c r="B44" s="87" t="s">
        <v>36</v>
      </c>
      <c r="C44" s="88"/>
      <c r="D44" s="88"/>
      <c r="E44" s="89"/>
      <c r="F44" s="63"/>
      <c r="G44" s="115" t="s">
        <v>129</v>
      </c>
      <c r="H44" s="116"/>
      <c r="I44" s="63"/>
      <c r="J44" s="124" t="s">
        <v>130</v>
      </c>
      <c r="K44" s="125"/>
      <c r="L44" s="63"/>
      <c r="M44" s="115" t="s">
        <v>131</v>
      </c>
      <c r="N44" s="116"/>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row>
    <row r="45" spans="1:58" s="2" customFormat="1" ht="19.350000000000001" customHeight="1" x14ac:dyDescent="0.25">
      <c r="A45" s="63"/>
      <c r="B45" s="90" t="s">
        <v>33</v>
      </c>
      <c r="C45" s="91" t="s">
        <v>34</v>
      </c>
      <c r="D45" s="91" t="s">
        <v>35</v>
      </c>
      <c r="E45" s="92" t="s">
        <v>132</v>
      </c>
      <c r="F45" s="63"/>
      <c r="G45" s="40" t="s">
        <v>189</v>
      </c>
      <c r="H45" s="41" t="s">
        <v>128</v>
      </c>
      <c r="I45" s="63"/>
      <c r="J45" s="40" t="s">
        <v>189</v>
      </c>
      <c r="K45" s="41" t="s">
        <v>128</v>
      </c>
      <c r="L45" s="63"/>
      <c r="M45" s="40" t="s">
        <v>189</v>
      </c>
      <c r="N45" s="41" t="s">
        <v>128</v>
      </c>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row>
    <row r="46" spans="1:58" ht="19.350000000000001" customHeight="1" x14ac:dyDescent="0.25">
      <c r="A46" s="63"/>
      <c r="B46" s="50" t="s">
        <v>38</v>
      </c>
      <c r="C46" s="83" t="s">
        <v>39</v>
      </c>
      <c r="D46" s="83" t="s">
        <v>110</v>
      </c>
      <c r="E46" s="36" t="s">
        <v>110</v>
      </c>
      <c r="F46" s="2"/>
      <c r="G46" s="36"/>
      <c r="H46" s="38"/>
      <c r="I46" s="63"/>
      <c r="J46" s="37"/>
      <c r="K46" s="38"/>
      <c r="L46" s="63"/>
      <c r="M46" s="37"/>
      <c r="N46" s="38"/>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row>
    <row r="47" spans="1:58" ht="19.350000000000001" customHeight="1" x14ac:dyDescent="0.25">
      <c r="A47" s="63"/>
      <c r="B47" s="50"/>
      <c r="C47" s="74" t="s">
        <v>40</v>
      </c>
      <c r="D47" s="83" t="s">
        <v>110</v>
      </c>
      <c r="E47" s="36" t="s">
        <v>110</v>
      </c>
      <c r="F47" s="2"/>
      <c r="G47" s="36">
        <v>244.75</v>
      </c>
      <c r="H47" s="38"/>
      <c r="I47" s="63"/>
      <c r="J47" s="37"/>
      <c r="K47" s="38"/>
      <c r="L47" s="63"/>
      <c r="M47" s="37"/>
      <c r="N47" s="38"/>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row>
    <row r="48" spans="1:58" ht="19.350000000000001" customHeight="1" x14ac:dyDescent="0.25">
      <c r="A48" s="63"/>
      <c r="B48" s="50"/>
      <c r="C48" s="74" t="s">
        <v>41</v>
      </c>
      <c r="D48" s="83" t="s">
        <v>110</v>
      </c>
      <c r="E48" s="36" t="s">
        <v>110</v>
      </c>
      <c r="F48" s="2"/>
      <c r="G48" s="36">
        <v>28.25</v>
      </c>
      <c r="H48" s="38"/>
      <c r="I48" s="63"/>
      <c r="J48" s="37"/>
      <c r="K48" s="38"/>
      <c r="L48" s="63"/>
      <c r="M48" s="37"/>
      <c r="N48" s="38"/>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row>
    <row r="49" spans="1:58" ht="19.350000000000001" customHeight="1" x14ac:dyDescent="0.25">
      <c r="A49" s="63"/>
      <c r="B49" s="50"/>
      <c r="C49" s="74" t="s">
        <v>185</v>
      </c>
      <c r="D49" s="83" t="s">
        <v>110</v>
      </c>
      <c r="E49" s="36" t="s">
        <v>110</v>
      </c>
      <c r="F49" s="2"/>
      <c r="G49" s="36">
        <v>93.41</v>
      </c>
      <c r="H49" s="38"/>
      <c r="I49" s="63"/>
      <c r="J49" s="37"/>
      <c r="K49" s="38"/>
      <c r="L49" s="63"/>
      <c r="M49" s="37"/>
      <c r="N49" s="38"/>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row>
    <row r="50" spans="1:58" s="2" customFormat="1" ht="19.350000000000001" customHeight="1" x14ac:dyDescent="0.25">
      <c r="A50" s="63"/>
      <c r="B50" s="50"/>
      <c r="C50" s="74" t="s">
        <v>42</v>
      </c>
      <c r="D50" s="83" t="s">
        <v>110</v>
      </c>
      <c r="E50" s="36" t="s">
        <v>110</v>
      </c>
      <c r="G50" s="36">
        <v>67.14</v>
      </c>
      <c r="H50" s="38"/>
      <c r="I50" s="63"/>
      <c r="J50" s="37"/>
      <c r="K50" s="38"/>
      <c r="L50" s="63"/>
      <c r="M50" s="37"/>
      <c r="N50" s="38"/>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row>
    <row r="51" spans="1:58" ht="19.350000000000001" customHeight="1" x14ac:dyDescent="0.25">
      <c r="A51" s="63"/>
      <c r="B51" s="50"/>
      <c r="C51" s="74" t="s">
        <v>186</v>
      </c>
      <c r="D51" s="83" t="s">
        <v>110</v>
      </c>
      <c r="E51" s="36" t="s">
        <v>110</v>
      </c>
      <c r="F51" s="2"/>
      <c r="G51" s="36">
        <v>0</v>
      </c>
      <c r="H51" s="38"/>
      <c r="I51" s="63"/>
      <c r="J51" s="37"/>
      <c r="K51" s="38"/>
      <c r="L51" s="63"/>
      <c r="M51" s="37"/>
      <c r="N51" s="38"/>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row>
    <row r="52" spans="1:58" ht="19.350000000000001" customHeight="1" x14ac:dyDescent="0.25">
      <c r="A52" s="63"/>
      <c r="B52" s="50"/>
      <c r="C52" s="74" t="s">
        <v>46</v>
      </c>
      <c r="D52" s="83" t="s">
        <v>110</v>
      </c>
      <c r="E52" s="36" t="s">
        <v>110</v>
      </c>
      <c r="F52" s="2"/>
      <c r="G52" s="36">
        <v>56.16</v>
      </c>
      <c r="H52" s="38"/>
      <c r="I52" s="63"/>
      <c r="J52" s="37"/>
      <c r="K52" s="38"/>
      <c r="L52" s="63"/>
      <c r="M52" s="37"/>
      <c r="N52" s="38"/>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row>
    <row r="53" spans="1:58" ht="19.350000000000001" customHeight="1" x14ac:dyDescent="0.25">
      <c r="A53" s="63"/>
      <c r="B53" s="50"/>
      <c r="C53" s="74" t="s">
        <v>97</v>
      </c>
      <c r="D53" s="83" t="s">
        <v>110</v>
      </c>
      <c r="E53" s="36" t="s">
        <v>110</v>
      </c>
      <c r="F53" s="2"/>
      <c r="G53" s="36" t="s">
        <v>108</v>
      </c>
      <c r="H53" s="38"/>
      <c r="I53" s="63"/>
      <c r="J53" s="37"/>
      <c r="K53" s="38"/>
      <c r="L53" s="63"/>
      <c r="M53" s="37"/>
      <c r="N53" s="38"/>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row>
    <row r="54" spans="1:58" ht="19.350000000000001" customHeight="1" x14ac:dyDescent="0.25">
      <c r="A54" s="63"/>
      <c r="B54" s="50"/>
      <c r="C54" s="74" t="s">
        <v>126</v>
      </c>
      <c r="D54" s="83" t="s">
        <v>110</v>
      </c>
      <c r="E54" s="36" t="s">
        <v>110</v>
      </c>
      <c r="F54" s="2"/>
      <c r="G54" s="36">
        <v>0</v>
      </c>
      <c r="H54" s="38"/>
      <c r="I54" s="63"/>
      <c r="J54" s="37"/>
      <c r="K54" s="38"/>
      <c r="L54" s="63"/>
      <c r="M54" s="37"/>
      <c r="N54" s="38"/>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row>
    <row r="55" spans="1:58" ht="19.350000000000001" customHeight="1" x14ac:dyDescent="0.25">
      <c r="A55" s="63"/>
      <c r="B55" s="50"/>
      <c r="C55" s="74" t="s">
        <v>98</v>
      </c>
      <c r="D55" s="83"/>
      <c r="E55" s="36"/>
      <c r="F55" s="2"/>
      <c r="G55" s="36"/>
      <c r="H55" s="38"/>
      <c r="I55" s="63"/>
      <c r="J55" s="37"/>
      <c r="K55" s="38"/>
      <c r="L55" s="63"/>
      <c r="M55" s="37"/>
      <c r="N55" s="38"/>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row>
    <row r="56" spans="1:58" ht="19.350000000000001" customHeight="1" x14ac:dyDescent="0.25">
      <c r="A56" s="59"/>
      <c r="B56" s="50" t="s">
        <v>151</v>
      </c>
      <c r="C56" s="83" t="s">
        <v>37</v>
      </c>
      <c r="D56" s="83" t="s">
        <v>1</v>
      </c>
      <c r="E56" s="36"/>
      <c r="G56" s="36"/>
      <c r="H56" s="38"/>
      <c r="I56" s="63"/>
      <c r="J56" s="37"/>
      <c r="K56" s="38"/>
      <c r="L56" s="59"/>
      <c r="M56" s="37"/>
      <c r="N56" s="38"/>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row>
    <row r="57" spans="1:58" ht="19.350000000000001" customHeight="1" x14ac:dyDescent="0.25">
      <c r="A57" s="59"/>
      <c r="B57" s="50"/>
      <c r="C57" s="74" t="s">
        <v>88</v>
      </c>
      <c r="D57" s="83" t="s">
        <v>76</v>
      </c>
      <c r="E57" s="36" t="s">
        <v>240</v>
      </c>
      <c r="G57" s="36">
        <v>1840</v>
      </c>
      <c r="H57" s="38"/>
      <c r="I57" s="59"/>
      <c r="J57" s="37"/>
      <c r="K57" s="38"/>
      <c r="L57" s="59"/>
      <c r="M57" s="37"/>
      <c r="N57" s="38"/>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row>
    <row r="58" spans="1:58" ht="19.350000000000001" customHeight="1" x14ac:dyDescent="0.25">
      <c r="A58" s="59"/>
      <c r="B58" s="50"/>
      <c r="C58" s="74" t="s">
        <v>89</v>
      </c>
      <c r="D58" s="83" t="s">
        <v>90</v>
      </c>
      <c r="E58" s="36" t="s">
        <v>241</v>
      </c>
      <c r="G58" s="36">
        <v>220</v>
      </c>
      <c r="H58" s="38"/>
      <c r="I58" s="59"/>
      <c r="J58" s="37"/>
      <c r="K58" s="38"/>
      <c r="L58" s="59"/>
      <c r="M58" s="37"/>
      <c r="N58" s="38"/>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row>
    <row r="59" spans="1:58" ht="19.350000000000001" customHeight="1" x14ac:dyDescent="0.25">
      <c r="A59" s="63"/>
      <c r="B59" s="50" t="s">
        <v>152</v>
      </c>
      <c r="C59" s="83" t="s">
        <v>102</v>
      </c>
      <c r="D59" s="83" t="s">
        <v>110</v>
      </c>
      <c r="E59" s="36" t="s">
        <v>110</v>
      </c>
      <c r="G59" s="36">
        <v>135</v>
      </c>
      <c r="H59" s="38"/>
      <c r="I59" s="59"/>
      <c r="J59" s="37"/>
      <c r="K59" s="38"/>
      <c r="L59" s="59"/>
      <c r="M59" s="37"/>
      <c r="N59" s="38"/>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row>
    <row r="60" spans="1:58" ht="19.350000000000001" customHeight="1" x14ac:dyDescent="0.25">
      <c r="A60" s="59"/>
      <c r="B60" s="50" t="s">
        <v>73</v>
      </c>
      <c r="C60" s="83" t="s">
        <v>91</v>
      </c>
      <c r="D60" s="93" t="s">
        <v>107</v>
      </c>
      <c r="E60" s="36" t="s">
        <v>242</v>
      </c>
      <c r="G60" s="36">
        <f>G57/1000</f>
        <v>1.84</v>
      </c>
      <c r="H60" s="38"/>
      <c r="I60" s="59"/>
      <c r="J60" s="37"/>
      <c r="K60" s="38"/>
      <c r="L60" s="59"/>
      <c r="M60" s="37"/>
      <c r="N60" s="38"/>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row>
    <row r="61" spans="1:58" ht="19.350000000000001" customHeight="1" x14ac:dyDescent="0.25">
      <c r="A61" s="59"/>
      <c r="B61" s="50"/>
      <c r="C61" s="74" t="s">
        <v>74</v>
      </c>
      <c r="D61" s="83" t="s">
        <v>76</v>
      </c>
      <c r="E61" s="36" t="s">
        <v>11</v>
      </c>
      <c r="G61" s="36">
        <f>G57*G62</f>
        <v>1288</v>
      </c>
      <c r="H61" s="38"/>
      <c r="I61" s="59"/>
      <c r="J61" s="37"/>
      <c r="K61" s="38"/>
      <c r="L61" s="59"/>
      <c r="M61" s="37"/>
      <c r="N61" s="38"/>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row>
    <row r="62" spans="1:58" ht="19.350000000000001" customHeight="1" x14ac:dyDescent="0.25">
      <c r="A62" s="59"/>
      <c r="B62" s="50"/>
      <c r="C62" s="74" t="s">
        <v>75</v>
      </c>
      <c r="D62" s="83" t="s">
        <v>5</v>
      </c>
      <c r="E62" s="36" t="s">
        <v>5</v>
      </c>
      <c r="G62" s="36">
        <v>0.7</v>
      </c>
      <c r="H62" s="38"/>
      <c r="I62" s="59"/>
      <c r="J62" s="37"/>
      <c r="K62" s="38"/>
      <c r="L62" s="63"/>
      <c r="M62" s="37"/>
      <c r="N62" s="38"/>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row>
    <row r="63" spans="1:58" s="2" customFormat="1" ht="19.350000000000001" customHeight="1" x14ac:dyDescent="0.25">
      <c r="B63" s="4" t="s">
        <v>191</v>
      </c>
      <c r="C63" s="4" t="s">
        <v>192</v>
      </c>
      <c r="D63" s="4"/>
      <c r="E63" s="36"/>
      <c r="G63" s="36"/>
      <c r="H63" s="36"/>
      <c r="J63" s="36"/>
      <c r="K63" s="36"/>
      <c r="M63" s="37"/>
      <c r="N63" s="38"/>
    </row>
    <row r="64" spans="1:58" s="2" customFormat="1" ht="19.350000000000001" customHeight="1" x14ac:dyDescent="0.25">
      <c r="B64" s="4"/>
      <c r="C64" s="10" t="s">
        <v>193</v>
      </c>
      <c r="D64" s="4" t="s">
        <v>3</v>
      </c>
      <c r="E64" s="36" t="s">
        <v>3</v>
      </c>
      <c r="G64" s="36">
        <v>1</v>
      </c>
      <c r="H64" s="36"/>
      <c r="J64" s="36"/>
      <c r="K64" s="36"/>
      <c r="M64" s="37"/>
      <c r="N64" s="38"/>
    </row>
    <row r="65" spans="1:58" s="2" customFormat="1" ht="19.350000000000001" customHeight="1" x14ac:dyDescent="0.25">
      <c r="B65" s="4"/>
      <c r="C65" s="10" t="s">
        <v>194</v>
      </c>
      <c r="D65" s="4" t="s">
        <v>108</v>
      </c>
      <c r="E65" s="36"/>
      <c r="G65" s="36">
        <v>1</v>
      </c>
      <c r="H65" s="36"/>
      <c r="J65" s="36"/>
      <c r="K65" s="36"/>
      <c r="M65" s="37"/>
      <c r="N65" s="38"/>
    </row>
    <row r="66" spans="1:58" s="2" customFormat="1" ht="19.350000000000001" customHeight="1" x14ac:dyDescent="0.25">
      <c r="B66" s="4"/>
      <c r="C66" s="10" t="s">
        <v>195</v>
      </c>
      <c r="D66" s="4" t="s">
        <v>3</v>
      </c>
      <c r="E66" s="36" t="s">
        <v>3</v>
      </c>
      <c r="G66" s="36">
        <v>0.7</v>
      </c>
      <c r="H66" s="36"/>
      <c r="J66" s="36"/>
      <c r="K66" s="36"/>
      <c r="M66" s="37"/>
      <c r="N66" s="38"/>
    </row>
    <row r="67" spans="1:58" s="2" customFormat="1" ht="19.350000000000001" customHeight="1" x14ac:dyDescent="0.25">
      <c r="B67" s="4"/>
      <c r="C67" s="10" t="s">
        <v>196</v>
      </c>
      <c r="D67" s="4" t="s">
        <v>108</v>
      </c>
      <c r="E67" s="36"/>
      <c r="G67" s="36">
        <v>1</v>
      </c>
      <c r="H67" s="36"/>
      <c r="J67" s="36"/>
      <c r="K67" s="36"/>
      <c r="M67" s="37"/>
      <c r="N67" s="38"/>
    </row>
    <row r="68" spans="1:58" s="2" customFormat="1" ht="19.350000000000001" customHeight="1" x14ac:dyDescent="0.25">
      <c r="B68" s="4"/>
      <c r="C68" s="10" t="s">
        <v>197</v>
      </c>
      <c r="D68" s="4" t="s">
        <v>3</v>
      </c>
      <c r="E68" s="36" t="s">
        <v>3</v>
      </c>
      <c r="G68" s="36">
        <v>0.2</v>
      </c>
      <c r="H68" s="36"/>
      <c r="J68" s="36"/>
      <c r="K68" s="36"/>
      <c r="M68" s="37"/>
      <c r="N68" s="38"/>
    </row>
    <row r="69" spans="1:58" s="2" customFormat="1" ht="19.350000000000001" customHeight="1" x14ac:dyDescent="0.25">
      <c r="B69" s="4"/>
      <c r="C69" s="10" t="s">
        <v>198</v>
      </c>
      <c r="D69" s="4" t="s">
        <v>108</v>
      </c>
      <c r="E69" s="36"/>
      <c r="G69" s="36">
        <v>1</v>
      </c>
      <c r="H69" s="36"/>
      <c r="J69" s="36"/>
      <c r="K69" s="36"/>
      <c r="M69" s="37"/>
      <c r="N69" s="38"/>
    </row>
    <row r="70" spans="1:58" s="2" customFormat="1" ht="19.350000000000001" customHeight="1" x14ac:dyDescent="0.25">
      <c r="B70" s="4"/>
      <c r="C70" s="10" t="s">
        <v>199</v>
      </c>
      <c r="D70" s="4" t="s">
        <v>3</v>
      </c>
      <c r="E70" s="36" t="s">
        <v>3</v>
      </c>
      <c r="G70" s="36">
        <v>0</v>
      </c>
      <c r="H70" s="36"/>
      <c r="J70" s="36"/>
      <c r="K70" s="36"/>
      <c r="M70" s="37"/>
      <c r="N70" s="38"/>
    </row>
    <row r="71" spans="1:58" s="2" customFormat="1" ht="19.350000000000001" customHeight="1" x14ac:dyDescent="0.25">
      <c r="B71" s="4"/>
      <c r="C71" s="10" t="s">
        <v>200</v>
      </c>
      <c r="D71" s="4" t="s">
        <v>108</v>
      </c>
      <c r="E71" s="36"/>
      <c r="G71" s="36">
        <v>0</v>
      </c>
      <c r="H71" s="36"/>
      <c r="J71" s="36"/>
      <c r="K71" s="36"/>
      <c r="M71" s="37"/>
      <c r="N71" s="38"/>
    </row>
    <row r="72" spans="1:58" s="2" customFormat="1" ht="19.350000000000001" customHeight="1" x14ac:dyDescent="0.25">
      <c r="B72" s="4"/>
      <c r="C72" s="10" t="s">
        <v>201</v>
      </c>
      <c r="D72" s="4" t="s">
        <v>3</v>
      </c>
      <c r="E72" s="36" t="s">
        <v>3</v>
      </c>
      <c r="G72" s="36">
        <v>0.3</v>
      </c>
      <c r="H72" s="36"/>
      <c r="J72" s="36"/>
      <c r="K72" s="36"/>
      <c r="M72" s="37"/>
      <c r="N72" s="38"/>
    </row>
    <row r="73" spans="1:58" s="2" customFormat="1" ht="19.350000000000001" customHeight="1" x14ac:dyDescent="0.25">
      <c r="B73" s="4"/>
      <c r="C73" s="10" t="s">
        <v>202</v>
      </c>
      <c r="D73" s="4" t="s">
        <v>108</v>
      </c>
      <c r="E73" s="36"/>
      <c r="G73" s="36">
        <v>1</v>
      </c>
      <c r="H73" s="36"/>
      <c r="J73" s="36"/>
      <c r="K73" s="36"/>
      <c r="M73" s="37"/>
      <c r="N73" s="38"/>
    </row>
    <row r="74" spans="1:58" s="2" customFormat="1" ht="19.350000000000001" customHeight="1" x14ac:dyDescent="0.25">
      <c r="B74" s="4"/>
      <c r="C74" s="10" t="s">
        <v>203</v>
      </c>
      <c r="D74" s="4" t="s">
        <v>108</v>
      </c>
      <c r="E74" s="36"/>
      <c r="G74" s="36">
        <v>5</v>
      </c>
      <c r="H74" s="36"/>
      <c r="J74" s="36"/>
      <c r="K74" s="36"/>
      <c r="M74" s="37"/>
      <c r="N74" s="38"/>
    </row>
    <row r="75" spans="1:58" s="2" customFormat="1" ht="19.350000000000001" customHeight="1" x14ac:dyDescent="0.25">
      <c r="B75" s="4"/>
      <c r="C75" s="10" t="s">
        <v>204</v>
      </c>
      <c r="D75" s="4" t="s">
        <v>3</v>
      </c>
      <c r="E75" s="36" t="s">
        <v>3</v>
      </c>
      <c r="G75" s="36">
        <v>0.2</v>
      </c>
      <c r="H75" s="36"/>
      <c r="J75" s="36"/>
      <c r="K75" s="36"/>
      <c r="M75" s="37"/>
      <c r="N75" s="38"/>
    </row>
    <row r="76" spans="1:58" s="2" customFormat="1" ht="19.350000000000001" customHeight="1" x14ac:dyDescent="0.25">
      <c r="B76" s="4"/>
      <c r="C76" s="10" t="s">
        <v>205</v>
      </c>
      <c r="D76" s="4" t="s">
        <v>108</v>
      </c>
      <c r="E76" s="36"/>
      <c r="G76" s="36">
        <v>1</v>
      </c>
      <c r="H76" s="36"/>
      <c r="J76" s="36"/>
      <c r="K76" s="36"/>
      <c r="M76" s="37"/>
      <c r="N76" s="38"/>
    </row>
    <row r="77" spans="1:58" s="2" customFormat="1" ht="19.350000000000001" customHeight="1" x14ac:dyDescent="0.25">
      <c r="B77" s="4"/>
      <c r="C77" s="10" t="s">
        <v>206</v>
      </c>
      <c r="D77" s="4" t="s">
        <v>3</v>
      </c>
      <c r="E77" s="36" t="s">
        <v>3</v>
      </c>
      <c r="G77" s="36">
        <v>1</v>
      </c>
      <c r="H77" s="36"/>
      <c r="J77" s="36"/>
      <c r="K77" s="36"/>
      <c r="M77" s="37"/>
      <c r="N77" s="38"/>
    </row>
    <row r="78" spans="1:58" s="2" customFormat="1" ht="19.350000000000001" customHeight="1" x14ac:dyDescent="0.25">
      <c r="B78" s="4"/>
      <c r="C78" s="10" t="s">
        <v>207</v>
      </c>
      <c r="D78" s="4" t="s">
        <v>108</v>
      </c>
      <c r="E78" s="36"/>
      <c r="G78" s="36">
        <v>1</v>
      </c>
      <c r="H78" s="36"/>
      <c r="J78" s="36"/>
      <c r="K78" s="36"/>
      <c r="M78" s="37"/>
      <c r="N78" s="38"/>
    </row>
    <row r="79" spans="1:58" ht="19.350000000000001" customHeight="1" x14ac:dyDescent="0.25">
      <c r="A79" s="59"/>
      <c r="B79" s="50" t="s">
        <v>92</v>
      </c>
      <c r="C79" s="94" t="s">
        <v>93</v>
      </c>
      <c r="D79" s="83"/>
      <c r="E79" s="36"/>
      <c r="G79" s="36"/>
      <c r="H79" s="38"/>
      <c r="I79" s="59"/>
      <c r="J79" s="37"/>
      <c r="K79" s="38"/>
      <c r="L79" s="63"/>
      <c r="M79" s="37"/>
      <c r="N79" s="38"/>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row>
    <row r="80" spans="1:58" ht="19.350000000000001" customHeight="1" x14ac:dyDescent="0.25">
      <c r="A80" s="63"/>
      <c r="B80" s="50"/>
      <c r="C80" s="83" t="s">
        <v>98</v>
      </c>
      <c r="D80" s="83"/>
      <c r="E80" s="36"/>
      <c r="F80" s="2"/>
      <c r="G80" s="36"/>
      <c r="H80" s="38"/>
      <c r="I80" s="59"/>
      <c r="J80" s="37"/>
      <c r="K80" s="38"/>
      <c r="L80" s="63"/>
      <c r="M80" s="37"/>
      <c r="N80" s="38"/>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row>
    <row r="81" spans="1:58" ht="19.350000000000001" customHeight="1" x14ac:dyDescent="0.25">
      <c r="A81" s="59"/>
      <c r="B81" s="63"/>
      <c r="C81" s="63"/>
      <c r="D81" s="63"/>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row>
    <row r="82" spans="1:58" ht="19.350000000000001" customHeight="1" x14ac:dyDescent="0.25">
      <c r="A82" s="59"/>
      <c r="B82" s="95" t="s">
        <v>45</v>
      </c>
      <c r="C82" s="96"/>
      <c r="D82" s="96"/>
      <c r="E82" s="97"/>
      <c r="F82" s="59"/>
      <c r="G82" s="115" t="s">
        <v>129</v>
      </c>
      <c r="H82" s="116"/>
      <c r="I82" s="59"/>
      <c r="J82" s="115" t="s">
        <v>130</v>
      </c>
      <c r="K82" s="116"/>
      <c r="L82" s="59"/>
      <c r="M82" s="115" t="s">
        <v>131</v>
      </c>
      <c r="N82" s="116"/>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row>
    <row r="83" spans="1:58" ht="19.350000000000001" customHeight="1" x14ac:dyDescent="0.25">
      <c r="A83" s="59"/>
      <c r="B83" s="98" t="s">
        <v>33</v>
      </c>
      <c r="C83" s="99" t="s">
        <v>34</v>
      </c>
      <c r="D83" s="99" t="s">
        <v>35</v>
      </c>
      <c r="E83" s="100" t="s">
        <v>132</v>
      </c>
      <c r="F83" s="59"/>
      <c r="G83" s="40" t="s">
        <v>189</v>
      </c>
      <c r="H83" s="41" t="s">
        <v>128</v>
      </c>
      <c r="I83" s="59"/>
      <c r="J83" s="40" t="s">
        <v>189</v>
      </c>
      <c r="K83" s="41" t="s">
        <v>128</v>
      </c>
      <c r="L83" s="59"/>
      <c r="M83" s="40" t="s">
        <v>189</v>
      </c>
      <c r="N83" s="41" t="s">
        <v>128</v>
      </c>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row>
    <row r="84" spans="1:58" ht="19.350000000000001" customHeight="1" x14ac:dyDescent="0.25">
      <c r="A84" s="59"/>
      <c r="B84" s="50" t="s">
        <v>77</v>
      </c>
      <c r="C84" s="83" t="s">
        <v>111</v>
      </c>
      <c r="D84" s="83" t="s">
        <v>103</v>
      </c>
      <c r="E84" s="36"/>
      <c r="G84" s="36"/>
      <c r="H84" s="38"/>
      <c r="I84" s="59"/>
      <c r="J84" s="37"/>
      <c r="K84" s="38"/>
      <c r="L84" s="59"/>
      <c r="M84" s="37"/>
      <c r="N84" s="38"/>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row>
    <row r="85" spans="1:58" ht="19.350000000000001" customHeight="1" x14ac:dyDescent="0.25">
      <c r="A85" s="59"/>
      <c r="B85" s="50"/>
      <c r="C85" s="74" t="s">
        <v>94</v>
      </c>
      <c r="D85" s="83" t="s">
        <v>3</v>
      </c>
      <c r="E85" s="36"/>
      <c r="G85" s="36">
        <v>0</v>
      </c>
      <c r="H85" s="38"/>
      <c r="I85" s="59"/>
      <c r="J85" s="37"/>
      <c r="K85" s="38"/>
      <c r="L85" s="59"/>
      <c r="M85" s="37"/>
      <c r="N85" s="38"/>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row>
    <row r="86" spans="1:58" ht="19.350000000000001" customHeight="1" x14ac:dyDescent="0.25">
      <c r="A86" s="59"/>
      <c r="B86" s="50"/>
      <c r="C86" s="74" t="s">
        <v>117</v>
      </c>
      <c r="D86" s="83" t="s">
        <v>108</v>
      </c>
      <c r="E86" s="36"/>
      <c r="G86" s="36">
        <v>1</v>
      </c>
      <c r="H86" s="38"/>
      <c r="I86" s="59"/>
      <c r="J86" s="37"/>
      <c r="K86" s="38"/>
      <c r="L86" s="59"/>
      <c r="M86" s="37"/>
      <c r="N86" s="38"/>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row>
    <row r="87" spans="1:58" x14ac:dyDescent="0.25">
      <c r="A87" s="59"/>
      <c r="B87" s="50" t="s">
        <v>79</v>
      </c>
      <c r="C87" s="83" t="s">
        <v>78</v>
      </c>
      <c r="D87" s="83" t="s">
        <v>119</v>
      </c>
      <c r="E87" s="36"/>
      <c r="G87" s="36"/>
      <c r="H87" s="38"/>
      <c r="I87" s="59"/>
      <c r="J87" s="37"/>
      <c r="K87" s="38"/>
      <c r="L87" s="59"/>
      <c r="M87" s="37"/>
      <c r="N87" s="38"/>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row>
    <row r="88" spans="1:58" x14ac:dyDescent="0.25">
      <c r="A88" s="59"/>
      <c r="B88" s="50"/>
      <c r="C88" s="74" t="s">
        <v>124</v>
      </c>
      <c r="D88" s="83" t="s">
        <v>118</v>
      </c>
      <c r="E88" s="36"/>
      <c r="G88" s="36"/>
      <c r="H88" s="38"/>
      <c r="I88" s="59"/>
      <c r="J88" s="37"/>
      <c r="K88" s="38"/>
      <c r="L88" s="59"/>
      <c r="M88" s="37"/>
      <c r="N88" s="38"/>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row>
    <row r="89" spans="1:58" x14ac:dyDescent="0.25">
      <c r="A89" s="59"/>
      <c r="B89" s="50"/>
      <c r="C89" s="74" t="s">
        <v>125</v>
      </c>
      <c r="D89" s="83" t="s">
        <v>118</v>
      </c>
      <c r="E89" s="36"/>
      <c r="G89" s="36"/>
      <c r="H89" s="38"/>
      <c r="I89" s="59"/>
      <c r="J89" s="37"/>
      <c r="K89" s="38"/>
      <c r="L89" s="59"/>
      <c r="M89" s="37"/>
      <c r="N89" s="38"/>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row>
    <row r="90" spans="1:58" x14ac:dyDescent="0.25">
      <c r="A90" s="59"/>
      <c r="B90" s="50"/>
      <c r="C90" s="74" t="s">
        <v>98</v>
      </c>
      <c r="D90" s="83"/>
      <c r="E90" s="36"/>
      <c r="G90" s="36"/>
      <c r="H90" s="38"/>
      <c r="I90" s="59"/>
      <c r="J90" s="37"/>
      <c r="K90" s="38"/>
      <c r="L90" s="59"/>
      <c r="M90" s="37"/>
      <c r="N90" s="38"/>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row>
    <row r="91" spans="1:58" x14ac:dyDescent="0.25">
      <c r="A91" s="59"/>
      <c r="B91" s="50"/>
      <c r="C91" s="74" t="s">
        <v>104</v>
      </c>
      <c r="D91" s="83" t="s">
        <v>80</v>
      </c>
      <c r="E91" s="36"/>
      <c r="G91" s="36"/>
      <c r="H91" s="38"/>
      <c r="I91" s="59"/>
      <c r="J91" s="37"/>
      <c r="K91" s="38"/>
      <c r="L91" s="59"/>
      <c r="M91" s="37"/>
      <c r="N91" s="38"/>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row>
    <row r="92" spans="1:58" x14ac:dyDescent="0.25">
      <c r="A92" s="59"/>
      <c r="B92" s="50" t="s">
        <v>99</v>
      </c>
      <c r="C92" s="83" t="s">
        <v>105</v>
      </c>
      <c r="D92" s="83" t="s">
        <v>120</v>
      </c>
      <c r="E92" s="36"/>
      <c r="G92" s="36">
        <v>0</v>
      </c>
      <c r="H92" s="38"/>
      <c r="I92" s="59"/>
      <c r="J92" s="37"/>
      <c r="K92" s="38"/>
      <c r="L92" s="59"/>
      <c r="M92" s="37"/>
      <c r="N92" s="38"/>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row>
    <row r="93" spans="1:58" x14ac:dyDescent="0.25">
      <c r="A93" s="59"/>
      <c r="B93" s="50"/>
      <c r="C93" s="74" t="s">
        <v>82</v>
      </c>
      <c r="D93" s="83" t="s">
        <v>108</v>
      </c>
      <c r="E93" s="36"/>
      <c r="G93" s="36">
        <v>0</v>
      </c>
      <c r="H93" s="38"/>
      <c r="I93" s="59"/>
      <c r="J93" s="37"/>
      <c r="K93" s="38"/>
      <c r="L93" s="59"/>
      <c r="M93" s="37"/>
      <c r="N93" s="38"/>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row>
    <row r="94" spans="1:58" x14ac:dyDescent="0.25">
      <c r="A94" s="59"/>
      <c r="B94" s="50"/>
      <c r="C94" s="74" t="s">
        <v>83</v>
      </c>
      <c r="D94" s="83" t="s">
        <v>3</v>
      </c>
      <c r="E94" s="36"/>
      <c r="G94" s="36">
        <v>0</v>
      </c>
      <c r="H94" s="38"/>
      <c r="I94" s="59"/>
      <c r="J94" s="37"/>
      <c r="K94" s="38"/>
      <c r="L94" s="59"/>
      <c r="M94" s="37"/>
      <c r="N94" s="38"/>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row>
    <row r="95" spans="1:58" x14ac:dyDescent="0.25">
      <c r="A95" s="59"/>
      <c r="B95" s="50" t="s">
        <v>81</v>
      </c>
      <c r="C95" s="83" t="s">
        <v>95</v>
      </c>
      <c r="D95" s="83" t="s">
        <v>55</v>
      </c>
      <c r="E95" s="36"/>
      <c r="G95" s="36">
        <v>0</v>
      </c>
      <c r="H95" s="38"/>
      <c r="I95" s="59"/>
      <c r="J95" s="37"/>
      <c r="K95" s="38"/>
      <c r="L95" s="59"/>
      <c r="M95" s="37"/>
      <c r="N95" s="38"/>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row>
    <row r="96" spans="1:58" x14ac:dyDescent="0.25">
      <c r="A96" s="59"/>
      <c r="B96" s="50"/>
      <c r="C96" s="101" t="s">
        <v>84</v>
      </c>
      <c r="D96" s="83" t="s">
        <v>3</v>
      </c>
      <c r="E96" s="36"/>
      <c r="G96" s="36">
        <v>0</v>
      </c>
      <c r="H96" s="38"/>
      <c r="I96" s="59"/>
      <c r="J96" s="37"/>
      <c r="K96" s="38"/>
      <c r="L96" s="59"/>
      <c r="M96" s="37"/>
      <c r="N96" s="38"/>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row>
    <row r="97" spans="1:58" x14ac:dyDescent="0.25">
      <c r="A97" s="59"/>
      <c r="B97" s="50"/>
      <c r="C97" s="74" t="s">
        <v>83</v>
      </c>
      <c r="D97" s="83" t="s">
        <v>3</v>
      </c>
      <c r="E97" s="36"/>
      <c r="G97" s="36">
        <v>0</v>
      </c>
      <c r="H97" s="38"/>
      <c r="I97" s="59"/>
      <c r="J97" s="37"/>
      <c r="K97" s="38"/>
      <c r="L97" s="59"/>
      <c r="M97" s="37"/>
      <c r="N97" s="38"/>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row>
    <row r="98" spans="1:58" x14ac:dyDescent="0.25">
      <c r="A98" s="59"/>
      <c r="B98" s="50" t="s">
        <v>85</v>
      </c>
      <c r="C98" s="83" t="s">
        <v>86</v>
      </c>
      <c r="D98" s="83" t="s">
        <v>55</v>
      </c>
      <c r="E98" s="36"/>
      <c r="G98" s="36">
        <v>0</v>
      </c>
      <c r="H98" s="38"/>
      <c r="I98" s="59"/>
      <c r="J98" s="37"/>
      <c r="K98" s="38"/>
      <c r="L98" s="59"/>
      <c r="M98" s="37"/>
      <c r="N98" s="38"/>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row>
    <row r="99" spans="1:58" x14ac:dyDescent="0.25">
      <c r="A99" s="59"/>
      <c r="B99" s="50"/>
      <c r="C99" s="74" t="s">
        <v>87</v>
      </c>
      <c r="D99" s="83" t="s">
        <v>108</v>
      </c>
      <c r="E99" s="36"/>
      <c r="G99" s="36">
        <v>0</v>
      </c>
      <c r="H99" s="38"/>
      <c r="I99" s="59"/>
      <c r="J99" s="37"/>
      <c r="K99" s="38"/>
      <c r="L99" s="59"/>
      <c r="M99" s="37"/>
      <c r="N99" s="38"/>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row>
    <row r="100" spans="1:58" x14ac:dyDescent="0.25">
      <c r="A100" s="59"/>
      <c r="B100" s="50"/>
      <c r="C100" s="74" t="s">
        <v>96</v>
      </c>
      <c r="D100" s="83" t="s">
        <v>108</v>
      </c>
      <c r="E100" s="36"/>
      <c r="G100" s="36">
        <v>0</v>
      </c>
      <c r="H100" s="38"/>
      <c r="I100" s="59"/>
      <c r="J100" s="37"/>
      <c r="K100" s="38"/>
      <c r="L100" s="59"/>
      <c r="M100" s="37"/>
      <c r="N100" s="38"/>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row>
    <row r="101" spans="1:58" x14ac:dyDescent="0.25">
      <c r="A101" s="59"/>
      <c r="B101" s="59"/>
      <c r="C101" s="102"/>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row>
    <row r="102" spans="1:58" x14ac:dyDescent="0.25">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row>
    <row r="103" spans="1:58" x14ac:dyDescent="0.25">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row>
    <row r="104" spans="1:58" x14ac:dyDescent="0.25">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row>
    <row r="105" spans="1:58" x14ac:dyDescent="0.2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row>
    <row r="106" spans="1:58" x14ac:dyDescent="0.2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row>
    <row r="107" spans="1:58" x14ac:dyDescent="0.2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row>
    <row r="108" spans="1:58" x14ac:dyDescent="0.2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row>
    <row r="109" spans="1:58" x14ac:dyDescent="0.2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row>
    <row r="110" spans="1:58" x14ac:dyDescent="0.2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row>
    <row r="111" spans="1:58" x14ac:dyDescent="0.2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row>
    <row r="112" spans="1:58" x14ac:dyDescent="0.25">
      <c r="A112" s="59"/>
      <c r="B112" s="59"/>
      <c r="C112" s="59"/>
      <c r="D112" s="59"/>
      <c r="E112" s="103"/>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row>
  </sheetData>
  <mergeCells count="20">
    <mergeCell ref="H21:I21"/>
    <mergeCell ref="H22:I22"/>
    <mergeCell ref="M18:N18"/>
    <mergeCell ref="G2:H6"/>
    <mergeCell ref="G8:H8"/>
    <mergeCell ref="G9:H9"/>
    <mergeCell ref="G11:H11"/>
    <mergeCell ref="G12:H12"/>
    <mergeCell ref="G13:H13"/>
    <mergeCell ref="G14:H14"/>
    <mergeCell ref="G15:H15"/>
    <mergeCell ref="G16:H16"/>
    <mergeCell ref="G18:H18"/>
    <mergeCell ref="J18:K18"/>
    <mergeCell ref="G82:H82"/>
    <mergeCell ref="J82:K82"/>
    <mergeCell ref="M82:N82"/>
    <mergeCell ref="G44:H44"/>
    <mergeCell ref="J44:K44"/>
    <mergeCell ref="M44:N44"/>
  </mergeCells>
  <hyperlinks>
    <hyperlink ref="G12:H12" r:id="rId1" display="Estimado según Base de Datos del Suelo de CyL " xr:uid="{5BE2A325-D6E6-469C-9C21-167C65525730}"/>
    <hyperlink ref="G13:H16" r:id="rId2" display="Estimado según Base de Datos del Suelo de CyL " xr:uid="{23E3E1D1-90A9-40D4-9F4D-FC4B6EF96B63}"/>
    <hyperlink ref="H21:I21" r:id="rId3" display="Estimado según Base de Datos del Suelo de CyL " xr:uid="{43326502-F246-4944-A7F3-5D829460BDC4}"/>
    <hyperlink ref="H22:I22" r:id="rId4" display="Estimado según Base de Datos del Suelo de CyL " xr:uid="{5CD48EB3-FB86-4423-9303-7E361BF2C021}"/>
  </hyperlinks>
  <pageMargins left="0.7" right="0.7" top="0.75" bottom="0.75" header="0.3" footer="0.3"/>
  <pageSetup orientation="portrait" r:id="rId5"/>
  <drawing r:id="rId6"/>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F9DCB-93A5-2240-A674-EB6C19A8227B}">
  <sheetPr>
    <tabColor rgb="FF7030A0"/>
  </sheetPr>
  <dimension ref="A1:BF118"/>
  <sheetViews>
    <sheetView showGridLines="0" zoomScaleNormal="100" workbookViewId="0">
      <selection activeCell="G90" sqref="G90:G106"/>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1:58" x14ac:dyDescent="0.2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t="s">
        <v>144</v>
      </c>
    </row>
    <row r="2" spans="1:58" ht="20.100000000000001" customHeight="1" x14ac:dyDescent="0.25">
      <c r="A2" s="59"/>
      <c r="B2" s="59"/>
      <c r="C2" s="59"/>
      <c r="D2" s="59"/>
      <c r="E2" s="59"/>
      <c r="F2" s="59"/>
      <c r="G2" s="127" t="s">
        <v>187</v>
      </c>
      <c r="H2" s="128"/>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t="s">
        <v>146</v>
      </c>
      <c r="BE2" s="59"/>
      <c r="BF2" s="59"/>
    </row>
    <row r="3" spans="1:58" ht="15.95" customHeight="1" x14ac:dyDescent="0.25">
      <c r="A3" s="59"/>
      <c r="B3" s="59"/>
      <c r="C3" s="59"/>
      <c r="D3" s="59"/>
      <c r="E3" s="59"/>
      <c r="F3" s="59"/>
      <c r="G3" s="129"/>
      <c r="H3" s="130"/>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row>
    <row r="4" spans="1:58" ht="27" customHeight="1" x14ac:dyDescent="0.25">
      <c r="A4" s="59"/>
      <c r="B4" s="59"/>
      <c r="C4" s="60" t="s">
        <v>147</v>
      </c>
      <c r="D4" s="61" t="s">
        <v>148</v>
      </c>
      <c r="E4" s="54" t="s">
        <v>226</v>
      </c>
      <c r="F4" s="59"/>
      <c r="G4" s="129"/>
      <c r="H4" s="130"/>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row>
    <row r="5" spans="1:58" ht="15.95" customHeight="1" x14ac:dyDescent="0.25">
      <c r="A5" s="59"/>
      <c r="B5" s="59"/>
      <c r="C5" s="59"/>
      <c r="D5" s="144" t="s">
        <v>220</v>
      </c>
      <c r="E5" s="145" t="s">
        <v>221</v>
      </c>
      <c r="F5" s="59"/>
      <c r="G5" s="129"/>
      <c r="H5" s="130"/>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row>
    <row r="6" spans="1:58" ht="15.95" customHeight="1" x14ac:dyDescent="0.25">
      <c r="A6" s="59"/>
      <c r="B6" s="59"/>
      <c r="C6" s="59"/>
      <c r="D6" s="59"/>
      <c r="E6" s="59"/>
      <c r="F6" s="59"/>
      <c r="G6" s="131"/>
      <c r="H6" s="132"/>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row>
    <row r="7" spans="1:58" x14ac:dyDescent="0.25">
      <c r="A7" s="59"/>
      <c r="B7" s="59"/>
      <c r="C7" s="59"/>
      <c r="D7" s="62"/>
      <c r="E7" s="62"/>
      <c r="F7" s="62"/>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row>
    <row r="8" spans="1:58" s="2" customFormat="1" x14ac:dyDescent="0.25">
      <c r="A8" s="63"/>
      <c r="B8" s="64" t="s">
        <v>149</v>
      </c>
      <c r="C8" s="65"/>
      <c r="D8" s="65"/>
      <c r="E8" s="66"/>
      <c r="F8" s="63"/>
      <c r="G8" s="133"/>
      <c r="H8" s="134"/>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row>
    <row r="9" spans="1:58" s="3" customFormat="1" x14ac:dyDescent="0.25">
      <c r="A9" s="67"/>
      <c r="B9" s="68" t="s">
        <v>108</v>
      </c>
      <c r="C9" s="69" t="s">
        <v>43</v>
      </c>
      <c r="D9" s="70" t="s">
        <v>44</v>
      </c>
      <c r="E9" s="70" t="s">
        <v>127</v>
      </c>
      <c r="F9" s="67"/>
      <c r="G9" s="135" t="s">
        <v>128</v>
      </c>
      <c r="H9" s="136"/>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row>
    <row r="10" spans="1:58" s="2" customFormat="1" x14ac:dyDescent="0.25">
      <c r="A10" s="63"/>
      <c r="B10" s="71">
        <v>1</v>
      </c>
      <c r="C10" s="51" t="s">
        <v>150</v>
      </c>
      <c r="D10" s="51" t="s">
        <v>5</v>
      </c>
      <c r="E10" s="31">
        <v>0.69</v>
      </c>
      <c r="F10" s="63"/>
      <c r="G10" s="72"/>
      <c r="H10" s="7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row>
    <row r="11" spans="1:58" s="2" customFormat="1" x14ac:dyDescent="0.25">
      <c r="A11" s="63"/>
      <c r="B11" s="71">
        <v>2</v>
      </c>
      <c r="C11" s="51" t="s">
        <v>53</v>
      </c>
      <c r="D11" s="51"/>
      <c r="E11" s="31"/>
      <c r="F11" s="63"/>
      <c r="G11" s="137"/>
      <c r="H11" s="138"/>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row>
    <row r="12" spans="1:58" s="2" customFormat="1" x14ac:dyDescent="0.25">
      <c r="A12" s="63"/>
      <c r="B12" s="71"/>
      <c r="C12" s="74" t="s">
        <v>54</v>
      </c>
      <c r="D12" s="51" t="s">
        <v>55</v>
      </c>
      <c r="E12" s="31">
        <v>55.9</v>
      </c>
      <c r="F12" s="63"/>
      <c r="G12" s="153" t="s">
        <v>231</v>
      </c>
      <c r="H12" s="154"/>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row>
    <row r="13" spans="1:58" s="2" customFormat="1" x14ac:dyDescent="0.25">
      <c r="A13" s="63"/>
      <c r="B13" s="71"/>
      <c r="C13" s="74" t="s">
        <v>56</v>
      </c>
      <c r="D13" s="51" t="s">
        <v>55</v>
      </c>
      <c r="E13" s="31">
        <v>19.22</v>
      </c>
      <c r="F13" s="63"/>
      <c r="G13" s="153" t="s">
        <v>231</v>
      </c>
      <c r="H13" s="154"/>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row>
    <row r="14" spans="1:58" s="2" customFormat="1" x14ac:dyDescent="0.25">
      <c r="A14" s="63"/>
      <c r="B14" s="71"/>
      <c r="C14" s="74" t="s">
        <v>57</v>
      </c>
      <c r="D14" s="51" t="s">
        <v>55</v>
      </c>
      <c r="E14" s="31">
        <v>28.89</v>
      </c>
      <c r="F14" s="63"/>
      <c r="G14" s="153" t="s">
        <v>231</v>
      </c>
      <c r="H14" s="154"/>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row>
    <row r="15" spans="1:58" s="2" customFormat="1" ht="18" x14ac:dyDescent="0.25">
      <c r="A15" s="63"/>
      <c r="B15" s="71">
        <v>3</v>
      </c>
      <c r="C15" s="51" t="s">
        <v>58</v>
      </c>
      <c r="D15" s="51" t="s">
        <v>188</v>
      </c>
      <c r="E15" s="31">
        <v>1.56</v>
      </c>
      <c r="F15" s="63"/>
      <c r="G15" s="153" t="s">
        <v>231</v>
      </c>
      <c r="H15" s="154"/>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row>
    <row r="16" spans="1:58" s="2" customFormat="1" x14ac:dyDescent="0.25">
      <c r="A16" s="63"/>
      <c r="B16" s="71">
        <v>4</v>
      </c>
      <c r="C16" s="75" t="s">
        <v>60</v>
      </c>
      <c r="D16" s="51" t="s">
        <v>55</v>
      </c>
      <c r="E16" s="31">
        <v>0.754</v>
      </c>
      <c r="F16" s="63"/>
      <c r="G16" s="153" t="s">
        <v>231</v>
      </c>
      <c r="H16" s="154"/>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row>
    <row r="17" spans="1:58" ht="19.350000000000001" customHeight="1" x14ac:dyDescent="0.25">
      <c r="A17" s="59"/>
      <c r="B17" s="59"/>
      <c r="C17" s="63"/>
      <c r="D17" s="62"/>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row>
    <row r="18" spans="1:58" s="2" customFormat="1" ht="19.350000000000001" customHeight="1" x14ac:dyDescent="0.25">
      <c r="A18" s="63"/>
      <c r="B18" s="76" t="s">
        <v>32</v>
      </c>
      <c r="C18" s="77"/>
      <c r="D18" s="77"/>
      <c r="E18" s="78"/>
      <c r="F18" s="63"/>
      <c r="G18" s="115" t="s">
        <v>129</v>
      </c>
      <c r="H18" s="116"/>
      <c r="I18" s="59"/>
      <c r="J18" s="124" t="s">
        <v>130</v>
      </c>
      <c r="K18" s="125"/>
      <c r="L18" s="79"/>
      <c r="M18" s="115" t="s">
        <v>131</v>
      </c>
      <c r="N18" s="126"/>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row>
    <row r="19" spans="1:58" s="3" customFormat="1" ht="19.350000000000001" customHeight="1" x14ac:dyDescent="0.25">
      <c r="A19" s="67"/>
      <c r="B19" s="80" t="s">
        <v>33</v>
      </c>
      <c r="C19" s="81" t="s">
        <v>34</v>
      </c>
      <c r="D19" s="81" t="s">
        <v>35</v>
      </c>
      <c r="E19" s="82" t="s">
        <v>132</v>
      </c>
      <c r="F19" s="67"/>
      <c r="G19" s="40" t="s">
        <v>189</v>
      </c>
      <c r="H19" s="41" t="s">
        <v>128</v>
      </c>
      <c r="I19" s="63"/>
      <c r="J19" s="40" t="s">
        <v>189</v>
      </c>
      <c r="K19" s="40" t="s">
        <v>128</v>
      </c>
      <c r="L19" s="67"/>
      <c r="M19" s="40" t="s">
        <v>189</v>
      </c>
      <c r="N19" s="41" t="s">
        <v>128</v>
      </c>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row>
    <row r="20" spans="1:58" s="2" customFormat="1" ht="19.350000000000001" customHeight="1" x14ac:dyDescent="0.25">
      <c r="A20" s="63"/>
      <c r="B20" s="50" t="s">
        <v>50</v>
      </c>
      <c r="C20" s="83" t="s">
        <v>121</v>
      </c>
      <c r="D20" s="83" t="s">
        <v>61</v>
      </c>
      <c r="E20" s="36"/>
      <c r="G20" s="36"/>
      <c r="H20" s="36" t="s">
        <v>230</v>
      </c>
      <c r="I20" s="63"/>
      <c r="J20" s="37"/>
      <c r="K20" s="38"/>
      <c r="L20" s="63"/>
      <c r="M20" s="37"/>
      <c r="N20" s="38"/>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row>
    <row r="21" spans="1:58" s="2" customFormat="1" ht="19.350000000000001" customHeight="1" x14ac:dyDescent="0.25">
      <c r="A21" s="63"/>
      <c r="B21" s="50" t="s">
        <v>51</v>
      </c>
      <c r="C21" s="83" t="s">
        <v>122</v>
      </c>
      <c r="D21" s="83" t="s">
        <v>61</v>
      </c>
      <c r="E21" s="36" t="s">
        <v>164</v>
      </c>
      <c r="G21" s="36">
        <v>29</v>
      </c>
      <c r="H21" s="153" t="s">
        <v>231</v>
      </c>
      <c r="I21" s="154"/>
      <c r="J21" s="37"/>
      <c r="K21" s="38"/>
      <c r="L21" s="63"/>
      <c r="M21" s="37"/>
      <c r="N21" s="38"/>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row>
    <row r="22" spans="1:58" s="2" customFormat="1" ht="19.350000000000001" customHeight="1" x14ac:dyDescent="0.25">
      <c r="A22" s="63"/>
      <c r="B22" s="50" t="s">
        <v>52</v>
      </c>
      <c r="C22" s="83" t="s">
        <v>123</v>
      </c>
      <c r="D22" s="83" t="s">
        <v>61</v>
      </c>
      <c r="E22" s="36" t="s">
        <v>164</v>
      </c>
      <c r="G22" s="36">
        <v>210.1</v>
      </c>
      <c r="H22" s="153" t="s">
        <v>231</v>
      </c>
      <c r="I22" s="154"/>
      <c r="J22" s="37"/>
      <c r="K22" s="38"/>
      <c r="L22" s="63"/>
      <c r="M22" s="37"/>
      <c r="N22" s="38"/>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row>
    <row r="23" spans="1:58" s="2" customFormat="1" ht="19.350000000000001" customHeight="1" x14ac:dyDescent="0.25">
      <c r="A23" s="63"/>
      <c r="B23" s="50" t="s">
        <v>62</v>
      </c>
      <c r="C23" s="51" t="s">
        <v>63</v>
      </c>
      <c r="D23" s="83" t="s">
        <v>15</v>
      </c>
      <c r="E23" s="36" t="s">
        <v>15</v>
      </c>
      <c r="G23" s="36">
        <v>37</v>
      </c>
      <c r="H23" s="38"/>
      <c r="I23" s="63"/>
      <c r="J23" s="37"/>
      <c r="K23" s="38"/>
      <c r="L23" s="63"/>
      <c r="M23" s="37"/>
      <c r="N23" s="38"/>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row>
    <row r="24" spans="1:58" s="2" customFormat="1" ht="19.350000000000001" customHeight="1" x14ac:dyDescent="0.25">
      <c r="A24" s="63"/>
      <c r="B24" s="50" t="s">
        <v>166</v>
      </c>
      <c r="C24" s="51" t="s">
        <v>167</v>
      </c>
      <c r="D24" s="83" t="s">
        <v>168</v>
      </c>
      <c r="E24" s="36"/>
      <c r="G24" s="36">
        <v>0</v>
      </c>
      <c r="H24" s="38"/>
      <c r="I24" s="63"/>
      <c r="J24" s="37"/>
      <c r="K24" s="38"/>
      <c r="L24" s="63"/>
      <c r="M24" s="37"/>
      <c r="N24" s="38"/>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row>
    <row r="25" spans="1:58" s="2" customFormat="1" ht="19.350000000000001" customHeight="1" x14ac:dyDescent="0.25">
      <c r="A25" s="63"/>
      <c r="B25" s="84" t="s">
        <v>169</v>
      </c>
      <c r="C25" s="85" t="s">
        <v>170</v>
      </c>
      <c r="D25" s="83"/>
      <c r="E25" s="36"/>
      <c r="G25" s="36"/>
      <c r="H25" s="156" t="s">
        <v>238</v>
      </c>
      <c r="I25" s="63"/>
      <c r="J25" s="37"/>
      <c r="K25" s="38"/>
      <c r="L25" s="63"/>
      <c r="M25" s="37"/>
      <c r="N25" s="38"/>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row>
    <row r="26" spans="1:58" s="2" customFormat="1" ht="19.350000000000001" customHeight="1" x14ac:dyDescent="0.25">
      <c r="A26" s="63"/>
      <c r="B26" s="50"/>
      <c r="C26" s="51" t="s">
        <v>171</v>
      </c>
      <c r="D26" s="83"/>
      <c r="E26" s="36"/>
      <c r="G26" s="36" t="s">
        <v>232</v>
      </c>
      <c r="H26" s="38"/>
      <c r="I26" s="63"/>
      <c r="J26" s="37"/>
      <c r="K26" s="38"/>
      <c r="L26" s="63"/>
      <c r="M26" s="37"/>
      <c r="N26" s="38"/>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row>
    <row r="27" spans="1:58" s="2" customFormat="1" ht="19.350000000000001" customHeight="1" x14ac:dyDescent="0.25">
      <c r="A27" s="63"/>
      <c r="B27" s="50" t="s">
        <v>64</v>
      </c>
      <c r="C27" s="74" t="s">
        <v>172</v>
      </c>
      <c r="D27" s="83" t="s">
        <v>65</v>
      </c>
      <c r="E27" s="36" t="s">
        <v>65</v>
      </c>
      <c r="G27" s="36">
        <v>81</v>
      </c>
      <c r="H27" s="38"/>
      <c r="I27" s="63"/>
      <c r="J27" s="37"/>
      <c r="K27" s="38"/>
      <c r="L27" s="63"/>
      <c r="M27" s="37"/>
      <c r="N27" s="38"/>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row>
    <row r="28" spans="1:58" s="2" customFormat="1" ht="19.350000000000001" customHeight="1" x14ac:dyDescent="0.25">
      <c r="A28" s="63"/>
      <c r="B28" s="50" t="s">
        <v>68</v>
      </c>
      <c r="C28" s="74" t="s">
        <v>173</v>
      </c>
      <c r="D28" s="83" t="s">
        <v>66</v>
      </c>
      <c r="E28" s="36" t="s">
        <v>66</v>
      </c>
      <c r="G28" s="36">
        <v>27</v>
      </c>
      <c r="H28" s="38"/>
      <c r="I28" s="63"/>
      <c r="J28" s="37"/>
      <c r="K28" s="38"/>
      <c r="L28" s="63"/>
      <c r="M28" s="37"/>
      <c r="N28" s="38"/>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row>
    <row r="29" spans="1:58" s="2" customFormat="1" ht="19.350000000000001" customHeight="1" x14ac:dyDescent="0.25">
      <c r="A29" s="63"/>
      <c r="B29" s="50" t="s">
        <v>69</v>
      </c>
      <c r="C29" s="74" t="s">
        <v>174</v>
      </c>
      <c r="D29" s="83" t="s">
        <v>67</v>
      </c>
      <c r="E29" s="36" t="s">
        <v>67</v>
      </c>
      <c r="G29" s="36">
        <v>24</v>
      </c>
      <c r="H29" s="38"/>
      <c r="I29" s="63"/>
      <c r="J29" s="37"/>
      <c r="K29" s="38"/>
      <c r="L29" s="63"/>
      <c r="M29" s="37"/>
      <c r="N29" s="38"/>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row>
    <row r="30" spans="1:58" s="2" customFormat="1" ht="19.350000000000001" customHeight="1" x14ac:dyDescent="0.25">
      <c r="A30" s="63"/>
      <c r="B30" s="50"/>
      <c r="C30" s="51" t="s">
        <v>175</v>
      </c>
      <c r="D30" s="83"/>
      <c r="E30" s="36"/>
      <c r="G30" s="36"/>
      <c r="H30" s="38"/>
      <c r="I30" s="63"/>
      <c r="J30" s="37"/>
      <c r="K30" s="38"/>
      <c r="L30" s="63"/>
      <c r="M30" s="37"/>
      <c r="N30" s="38"/>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row>
    <row r="31" spans="1:58" s="2" customFormat="1" ht="19.350000000000001" customHeight="1" x14ac:dyDescent="0.25">
      <c r="A31" s="63"/>
      <c r="B31" s="50" t="s">
        <v>64</v>
      </c>
      <c r="C31" s="74" t="s">
        <v>172</v>
      </c>
      <c r="D31" s="83" t="s">
        <v>65</v>
      </c>
      <c r="E31" s="36"/>
      <c r="G31" s="36"/>
      <c r="H31" s="38"/>
      <c r="I31" s="63"/>
      <c r="J31" s="37"/>
      <c r="K31" s="38"/>
      <c r="L31" s="63"/>
      <c r="M31" s="37"/>
      <c r="N31" s="38"/>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row>
    <row r="32" spans="1:58" s="2" customFormat="1" ht="19.350000000000001" customHeight="1" x14ac:dyDescent="0.25">
      <c r="A32" s="63"/>
      <c r="B32" s="50" t="s">
        <v>68</v>
      </c>
      <c r="C32" s="74" t="s">
        <v>173</v>
      </c>
      <c r="D32" s="83" t="s">
        <v>66</v>
      </c>
      <c r="E32" s="36"/>
      <c r="G32" s="36"/>
      <c r="H32" s="38"/>
      <c r="I32" s="63"/>
      <c r="J32" s="37"/>
      <c r="K32" s="38"/>
      <c r="L32" s="63"/>
      <c r="M32" s="37"/>
      <c r="N32" s="38"/>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row>
    <row r="33" spans="1:58" s="2" customFormat="1" ht="19.350000000000001" customHeight="1" x14ac:dyDescent="0.25">
      <c r="A33" s="63"/>
      <c r="B33" s="50" t="s">
        <v>69</v>
      </c>
      <c r="C33" s="74" t="s">
        <v>174</v>
      </c>
      <c r="D33" s="83" t="s">
        <v>67</v>
      </c>
      <c r="E33" s="36"/>
      <c r="G33" s="36"/>
      <c r="H33" s="38"/>
      <c r="I33" s="63"/>
      <c r="J33" s="37"/>
      <c r="K33" s="38"/>
      <c r="L33" s="63"/>
      <c r="M33" s="37"/>
      <c r="N33" s="38"/>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row>
    <row r="34" spans="1:58" s="2" customFormat="1" x14ac:dyDescent="0.25">
      <c r="B34" s="4" t="s">
        <v>70</v>
      </c>
      <c r="C34" s="4" t="s">
        <v>227</v>
      </c>
      <c r="E34" s="36"/>
      <c r="G34" s="155" t="s">
        <v>233</v>
      </c>
      <c r="H34" s="36"/>
      <c r="J34" s="36"/>
      <c r="K34" s="36"/>
      <c r="M34" s="37"/>
      <c r="N34" s="38"/>
    </row>
    <row r="35" spans="1:58" s="2" customFormat="1" x14ac:dyDescent="0.25">
      <c r="B35" s="4"/>
      <c r="C35" s="10" t="s">
        <v>177</v>
      </c>
      <c r="D35" s="4" t="s">
        <v>100</v>
      </c>
      <c r="E35" s="36" t="s">
        <v>239</v>
      </c>
      <c r="G35" s="155">
        <v>20</v>
      </c>
      <c r="H35" s="36"/>
      <c r="J35" s="36"/>
      <c r="K35" s="36"/>
      <c r="M35" s="37"/>
      <c r="N35" s="38"/>
    </row>
    <row r="36" spans="1:58" s="2" customFormat="1" x14ac:dyDescent="0.25">
      <c r="B36" s="4"/>
      <c r="C36" s="10" t="s">
        <v>178</v>
      </c>
      <c r="D36" s="4" t="s">
        <v>108</v>
      </c>
      <c r="E36" s="36"/>
      <c r="G36" s="36">
        <v>1</v>
      </c>
      <c r="H36" s="36"/>
      <c r="J36" s="36"/>
      <c r="K36" s="36"/>
      <c r="M36" s="37"/>
      <c r="N36" s="38"/>
    </row>
    <row r="37" spans="1:58" s="2" customFormat="1" x14ac:dyDescent="0.25">
      <c r="B37" s="4" t="s">
        <v>70</v>
      </c>
      <c r="C37" s="4" t="s">
        <v>228</v>
      </c>
      <c r="E37" s="36"/>
      <c r="G37" s="155" t="s">
        <v>234</v>
      </c>
      <c r="H37" s="36"/>
      <c r="J37" s="36"/>
      <c r="K37" s="36"/>
      <c r="M37" s="37"/>
      <c r="N37" s="38"/>
    </row>
    <row r="38" spans="1:58" s="2" customFormat="1" x14ac:dyDescent="0.25">
      <c r="B38" s="4"/>
      <c r="C38" s="10" t="s">
        <v>177</v>
      </c>
      <c r="D38" s="4" t="s">
        <v>100</v>
      </c>
      <c r="E38" s="36" t="s">
        <v>239</v>
      </c>
      <c r="G38" s="155">
        <v>150</v>
      </c>
      <c r="H38" s="36"/>
      <c r="J38" s="36"/>
      <c r="K38" s="36"/>
      <c r="M38" s="37"/>
      <c r="N38" s="38"/>
    </row>
    <row r="39" spans="1:58" s="2" customFormat="1" x14ac:dyDescent="0.25">
      <c r="B39" s="4"/>
      <c r="C39" s="10" t="s">
        <v>178</v>
      </c>
      <c r="D39" s="4" t="s">
        <v>108</v>
      </c>
      <c r="E39" s="36"/>
      <c r="G39" s="36">
        <v>1</v>
      </c>
      <c r="H39" s="36"/>
      <c r="J39" s="36"/>
      <c r="K39" s="36"/>
      <c r="M39" s="37"/>
      <c r="N39" s="38"/>
    </row>
    <row r="40" spans="1:58" s="2" customFormat="1" x14ac:dyDescent="0.25">
      <c r="B40" s="4" t="s">
        <v>70</v>
      </c>
      <c r="C40" s="4" t="s">
        <v>229</v>
      </c>
      <c r="E40" s="36"/>
      <c r="G40" s="155" t="s">
        <v>235</v>
      </c>
      <c r="H40" s="36"/>
      <c r="J40" s="36"/>
      <c r="K40" s="36"/>
      <c r="M40" s="37"/>
      <c r="N40" s="38"/>
    </row>
    <row r="41" spans="1:58" s="2" customFormat="1" x14ac:dyDescent="0.25">
      <c r="B41" s="4"/>
      <c r="C41" s="10" t="s">
        <v>177</v>
      </c>
      <c r="D41" s="4" t="s">
        <v>100</v>
      </c>
      <c r="E41" s="36" t="s">
        <v>236</v>
      </c>
      <c r="G41" s="155">
        <v>0.5</v>
      </c>
      <c r="H41" s="36"/>
      <c r="J41" s="36"/>
      <c r="K41" s="36"/>
      <c r="M41" s="37"/>
      <c r="N41" s="38"/>
    </row>
    <row r="42" spans="1:58" s="2" customFormat="1" x14ac:dyDescent="0.25">
      <c r="B42" s="4"/>
      <c r="C42" s="10" t="s">
        <v>178</v>
      </c>
      <c r="D42" s="4" t="s">
        <v>108</v>
      </c>
      <c r="E42" s="36"/>
      <c r="G42" s="36">
        <v>1</v>
      </c>
      <c r="H42" s="36"/>
      <c r="J42" s="36"/>
      <c r="K42" s="36"/>
      <c r="M42" s="37"/>
      <c r="N42" s="38"/>
    </row>
    <row r="43" spans="1:58" s="2" customFormat="1" ht="19.350000000000001" customHeight="1" x14ac:dyDescent="0.25">
      <c r="A43" s="63"/>
      <c r="B43" s="50" t="s">
        <v>71</v>
      </c>
      <c r="C43" s="83" t="s">
        <v>179</v>
      </c>
      <c r="D43" s="63"/>
      <c r="E43" s="36"/>
      <c r="G43" s="36"/>
      <c r="H43" s="38"/>
      <c r="I43" s="63"/>
      <c r="J43" s="37"/>
      <c r="K43" s="38"/>
      <c r="L43" s="63"/>
      <c r="M43" s="37"/>
      <c r="N43" s="38"/>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row>
    <row r="44" spans="1:58" s="2" customFormat="1" ht="19.350000000000001" customHeight="1" x14ac:dyDescent="0.25">
      <c r="A44" s="63"/>
      <c r="B44" s="50"/>
      <c r="C44" s="74" t="s">
        <v>180</v>
      </c>
      <c r="D44" s="86" t="s">
        <v>100</v>
      </c>
      <c r="E44" s="36"/>
      <c r="G44" s="36">
        <v>0</v>
      </c>
      <c r="H44" s="38"/>
      <c r="I44" s="63"/>
      <c r="J44" s="37"/>
      <c r="K44" s="38"/>
      <c r="L44" s="63"/>
      <c r="M44" s="37"/>
      <c r="N44" s="38"/>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row>
    <row r="45" spans="1:58" s="2" customFormat="1" ht="19.350000000000001" customHeight="1" x14ac:dyDescent="0.25">
      <c r="A45" s="63"/>
      <c r="B45" s="50"/>
      <c r="C45" s="74" t="s">
        <v>181</v>
      </c>
      <c r="D45" s="83" t="s">
        <v>108</v>
      </c>
      <c r="E45" s="36"/>
      <c r="G45" s="36">
        <v>0</v>
      </c>
      <c r="H45" s="38"/>
      <c r="I45" s="63"/>
      <c r="J45" s="37"/>
      <c r="K45" s="38"/>
      <c r="L45" s="63"/>
      <c r="M45" s="37"/>
      <c r="N45" s="38"/>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row>
    <row r="46" spans="1:58" s="2" customFormat="1" ht="19.350000000000001" customHeight="1" x14ac:dyDescent="0.25">
      <c r="A46" s="63"/>
      <c r="B46" s="50" t="s">
        <v>72</v>
      </c>
      <c r="C46" s="83" t="s">
        <v>182</v>
      </c>
      <c r="D46" s="63"/>
      <c r="E46" s="36"/>
      <c r="G46" s="36"/>
      <c r="H46" s="38"/>
      <c r="I46" s="63"/>
      <c r="J46" s="37"/>
      <c r="K46" s="38"/>
      <c r="L46" s="63"/>
      <c r="M46" s="37"/>
      <c r="N46" s="38"/>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row>
    <row r="47" spans="1:58" s="2" customFormat="1" ht="19.350000000000001" customHeight="1" x14ac:dyDescent="0.25">
      <c r="A47" s="63"/>
      <c r="B47" s="50"/>
      <c r="C47" s="74" t="s">
        <v>183</v>
      </c>
      <c r="D47" s="86" t="s">
        <v>101</v>
      </c>
      <c r="E47" s="36"/>
      <c r="G47" s="36">
        <v>0</v>
      </c>
      <c r="H47" s="38"/>
      <c r="I47" s="63"/>
      <c r="J47" s="37"/>
      <c r="K47" s="38"/>
      <c r="L47" s="63"/>
      <c r="M47" s="37"/>
      <c r="N47" s="38"/>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row>
    <row r="48" spans="1:58" ht="19.350000000000001" customHeight="1" x14ac:dyDescent="0.25">
      <c r="A48" s="63"/>
      <c r="B48" s="50"/>
      <c r="C48" s="74" t="s">
        <v>184</v>
      </c>
      <c r="D48" s="83" t="s">
        <v>108</v>
      </c>
      <c r="E48" s="36"/>
      <c r="F48" s="2"/>
      <c r="G48" s="36">
        <v>0</v>
      </c>
      <c r="H48" s="38"/>
      <c r="I48" s="63"/>
      <c r="J48" s="37"/>
      <c r="K48" s="38"/>
      <c r="L48" s="63"/>
      <c r="M48" s="37"/>
      <c r="N48" s="38"/>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row>
    <row r="49" spans="1:58" ht="19.350000000000001" customHeight="1" x14ac:dyDescent="0.25">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row>
    <row r="50" spans="1:58" ht="19.350000000000001" customHeight="1" x14ac:dyDescent="0.25">
      <c r="A50" s="63"/>
      <c r="B50" s="87" t="s">
        <v>36</v>
      </c>
      <c r="C50" s="88"/>
      <c r="D50" s="88"/>
      <c r="E50" s="89"/>
      <c r="F50" s="63"/>
      <c r="G50" s="115" t="s">
        <v>129</v>
      </c>
      <c r="H50" s="116"/>
      <c r="I50" s="63"/>
      <c r="J50" s="124" t="s">
        <v>130</v>
      </c>
      <c r="K50" s="125"/>
      <c r="L50" s="63"/>
      <c r="M50" s="115" t="s">
        <v>131</v>
      </c>
      <c r="N50" s="116"/>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row>
    <row r="51" spans="1:58" s="2" customFormat="1" ht="19.350000000000001" customHeight="1" x14ac:dyDescent="0.25">
      <c r="A51" s="63"/>
      <c r="B51" s="90" t="s">
        <v>33</v>
      </c>
      <c r="C51" s="91" t="s">
        <v>34</v>
      </c>
      <c r="D51" s="91" t="s">
        <v>35</v>
      </c>
      <c r="E51" s="92" t="s">
        <v>132</v>
      </c>
      <c r="F51" s="63"/>
      <c r="G51" s="40" t="s">
        <v>189</v>
      </c>
      <c r="H51" s="41" t="s">
        <v>128</v>
      </c>
      <c r="I51" s="63"/>
      <c r="J51" s="40" t="s">
        <v>189</v>
      </c>
      <c r="K51" s="41" t="s">
        <v>128</v>
      </c>
      <c r="L51" s="63"/>
      <c r="M51" s="40" t="s">
        <v>189</v>
      </c>
      <c r="N51" s="41" t="s">
        <v>128</v>
      </c>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row>
    <row r="52" spans="1:58" ht="19.350000000000001" customHeight="1" x14ac:dyDescent="0.25">
      <c r="A52" s="63"/>
      <c r="B52" s="50" t="s">
        <v>38</v>
      </c>
      <c r="C52" s="83" t="s">
        <v>39</v>
      </c>
      <c r="D52" s="83" t="s">
        <v>110</v>
      </c>
      <c r="E52" s="36" t="s">
        <v>110</v>
      </c>
      <c r="F52" s="2"/>
      <c r="G52" s="36"/>
      <c r="H52" s="38"/>
      <c r="I52" s="63"/>
      <c r="J52" s="37"/>
      <c r="K52" s="38"/>
      <c r="L52" s="63"/>
      <c r="M52" s="37"/>
      <c r="N52" s="38"/>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row>
    <row r="53" spans="1:58" ht="19.350000000000001" customHeight="1" x14ac:dyDescent="0.25">
      <c r="A53" s="63"/>
      <c r="B53" s="50"/>
      <c r="C53" s="74" t="s">
        <v>40</v>
      </c>
      <c r="D53" s="83" t="s">
        <v>110</v>
      </c>
      <c r="E53" s="36" t="s">
        <v>110</v>
      </c>
      <c r="F53" s="2"/>
      <c r="G53" s="36">
        <v>340</v>
      </c>
      <c r="H53" s="38"/>
      <c r="I53" s="63"/>
      <c r="J53" s="37"/>
      <c r="K53" s="38"/>
      <c r="L53" s="63"/>
      <c r="M53" s="37"/>
      <c r="N53" s="38"/>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row>
    <row r="54" spans="1:58" ht="19.350000000000001" customHeight="1" x14ac:dyDescent="0.25">
      <c r="A54" s="63"/>
      <c r="B54" s="50"/>
      <c r="C54" s="74" t="s">
        <v>41</v>
      </c>
      <c r="D54" s="83" t="s">
        <v>110</v>
      </c>
      <c r="E54" s="36" t="s">
        <v>110</v>
      </c>
      <c r="F54" s="2"/>
      <c r="G54" s="36">
        <v>28.25</v>
      </c>
      <c r="H54" s="38"/>
      <c r="I54" s="63"/>
      <c r="J54" s="37"/>
      <c r="K54" s="38"/>
      <c r="L54" s="63"/>
      <c r="M54" s="37"/>
      <c r="N54" s="38"/>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row>
    <row r="55" spans="1:58" ht="19.350000000000001" customHeight="1" x14ac:dyDescent="0.25">
      <c r="A55" s="63"/>
      <c r="B55" s="50"/>
      <c r="C55" s="74" t="s">
        <v>185</v>
      </c>
      <c r="D55" s="83" t="s">
        <v>110</v>
      </c>
      <c r="E55" s="36" t="s">
        <v>110</v>
      </c>
      <c r="F55" s="2"/>
      <c r="G55" s="36">
        <v>180.44</v>
      </c>
      <c r="H55" s="38" t="s">
        <v>243</v>
      </c>
      <c r="I55" s="63"/>
      <c r="J55" s="37"/>
      <c r="K55" s="38"/>
      <c r="L55" s="63"/>
      <c r="M55" s="37"/>
      <c r="N55" s="38"/>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row>
    <row r="56" spans="1:58" s="2" customFormat="1" ht="19.350000000000001" customHeight="1" x14ac:dyDescent="0.25">
      <c r="A56" s="63"/>
      <c r="B56" s="50"/>
      <c r="C56" s="74" t="s">
        <v>42</v>
      </c>
      <c r="D56" s="83" t="s">
        <v>110</v>
      </c>
      <c r="E56" s="36" t="s">
        <v>110</v>
      </c>
      <c r="G56" s="36">
        <v>58.61</v>
      </c>
      <c r="H56" s="38"/>
      <c r="I56" s="63"/>
      <c r="J56" s="37"/>
      <c r="K56" s="38"/>
      <c r="L56" s="63"/>
      <c r="M56" s="37"/>
      <c r="N56" s="38"/>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row>
    <row r="57" spans="1:58" ht="19.350000000000001" customHeight="1" x14ac:dyDescent="0.25">
      <c r="A57" s="63"/>
      <c r="B57" s="50"/>
      <c r="C57" s="74" t="s">
        <v>186</v>
      </c>
      <c r="D57" s="83" t="s">
        <v>110</v>
      </c>
      <c r="E57" s="36" t="s">
        <v>110</v>
      </c>
      <c r="F57" s="2"/>
      <c r="G57" s="36">
        <v>0</v>
      </c>
      <c r="H57" s="38"/>
      <c r="I57" s="63"/>
      <c r="J57" s="37"/>
      <c r="K57" s="38"/>
      <c r="L57" s="63"/>
      <c r="M57" s="37"/>
      <c r="N57" s="38"/>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row>
    <row r="58" spans="1:58" ht="19.350000000000001" customHeight="1" x14ac:dyDescent="0.25">
      <c r="A58" s="63"/>
      <c r="B58" s="50"/>
      <c r="C58" s="74" t="s">
        <v>46</v>
      </c>
      <c r="D58" s="83" t="s">
        <v>110</v>
      </c>
      <c r="E58" s="36" t="s">
        <v>110</v>
      </c>
      <c r="F58" s="2"/>
      <c r="G58" s="36">
        <v>56.16</v>
      </c>
      <c r="H58" s="38"/>
      <c r="I58" s="63"/>
      <c r="J58" s="37"/>
      <c r="K58" s="38"/>
      <c r="L58" s="63"/>
      <c r="M58" s="37"/>
      <c r="N58" s="38"/>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row>
    <row r="59" spans="1:58" ht="19.350000000000001" customHeight="1" x14ac:dyDescent="0.25">
      <c r="A59" s="63"/>
      <c r="B59" s="50"/>
      <c r="C59" s="74" t="s">
        <v>97</v>
      </c>
      <c r="D59" s="83" t="s">
        <v>110</v>
      </c>
      <c r="E59" s="36" t="s">
        <v>110</v>
      </c>
      <c r="F59" s="2"/>
      <c r="G59" s="36" t="s">
        <v>108</v>
      </c>
      <c r="H59" s="38"/>
      <c r="I59" s="63"/>
      <c r="J59" s="37"/>
      <c r="K59" s="38"/>
      <c r="L59" s="63"/>
      <c r="M59" s="37"/>
      <c r="N59" s="38"/>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row>
    <row r="60" spans="1:58" ht="19.350000000000001" customHeight="1" x14ac:dyDescent="0.25">
      <c r="A60" s="63"/>
      <c r="B60" s="50"/>
      <c r="C60" s="74" t="s">
        <v>126</v>
      </c>
      <c r="D60" s="83" t="s">
        <v>110</v>
      </c>
      <c r="E60" s="36" t="s">
        <v>110</v>
      </c>
      <c r="F60" s="2"/>
      <c r="G60" s="36">
        <v>0</v>
      </c>
      <c r="H60" s="38"/>
      <c r="I60" s="63"/>
      <c r="J60" s="37"/>
      <c r="K60" s="38"/>
      <c r="L60" s="63"/>
      <c r="M60" s="37"/>
      <c r="N60" s="38"/>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row>
    <row r="61" spans="1:58" ht="19.350000000000001" customHeight="1" x14ac:dyDescent="0.25">
      <c r="A61" s="63"/>
      <c r="B61" s="50"/>
      <c r="C61" s="74" t="s">
        <v>98</v>
      </c>
      <c r="D61" s="83"/>
      <c r="E61" s="36"/>
      <c r="F61" s="2"/>
      <c r="G61" s="36"/>
      <c r="H61" s="38"/>
      <c r="I61" s="63"/>
      <c r="J61" s="37"/>
      <c r="K61" s="38"/>
      <c r="L61" s="63"/>
      <c r="M61" s="37"/>
      <c r="N61" s="38"/>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row>
    <row r="62" spans="1:58" ht="19.350000000000001" customHeight="1" x14ac:dyDescent="0.25">
      <c r="A62" s="59"/>
      <c r="B62" s="50" t="s">
        <v>151</v>
      </c>
      <c r="C62" s="83" t="s">
        <v>37</v>
      </c>
      <c r="D62" s="83" t="s">
        <v>1</v>
      </c>
      <c r="E62" s="36"/>
      <c r="G62" s="36"/>
      <c r="H62" s="38"/>
      <c r="I62" s="63"/>
      <c r="J62" s="37"/>
      <c r="K62" s="38"/>
      <c r="L62" s="59"/>
      <c r="M62" s="37"/>
      <c r="N62" s="38"/>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row>
    <row r="63" spans="1:58" ht="19.350000000000001" customHeight="1" x14ac:dyDescent="0.25">
      <c r="A63" s="59"/>
      <c r="B63" s="50"/>
      <c r="C63" s="74" t="s">
        <v>88</v>
      </c>
      <c r="D63" s="83" t="s">
        <v>76</v>
      </c>
      <c r="E63" s="36" t="s">
        <v>240</v>
      </c>
      <c r="G63" s="36">
        <v>2800</v>
      </c>
      <c r="H63" s="38"/>
      <c r="I63" s="59"/>
      <c r="J63" s="37"/>
      <c r="K63" s="38"/>
      <c r="L63" s="59"/>
      <c r="M63" s="37"/>
      <c r="N63" s="38"/>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row>
    <row r="64" spans="1:58" ht="19.350000000000001" customHeight="1" x14ac:dyDescent="0.25">
      <c r="A64" s="59"/>
      <c r="B64" s="50"/>
      <c r="C64" s="74" t="s">
        <v>89</v>
      </c>
      <c r="D64" s="83" t="s">
        <v>90</v>
      </c>
      <c r="E64" s="36" t="s">
        <v>241</v>
      </c>
      <c r="G64" s="36">
        <v>500</v>
      </c>
      <c r="H64" s="38" t="s">
        <v>244</v>
      </c>
      <c r="I64" s="59"/>
      <c r="J64" s="37"/>
      <c r="K64" s="38"/>
      <c r="L64" s="59"/>
      <c r="M64" s="37"/>
      <c r="N64" s="38"/>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row>
    <row r="65" spans="1:58" ht="19.350000000000001" customHeight="1" x14ac:dyDescent="0.25">
      <c r="A65" s="63"/>
      <c r="B65" s="50" t="s">
        <v>152</v>
      </c>
      <c r="C65" s="83" t="s">
        <v>102</v>
      </c>
      <c r="D65" s="83" t="s">
        <v>110</v>
      </c>
      <c r="E65" s="36" t="s">
        <v>110</v>
      </c>
      <c r="G65" s="36">
        <v>135</v>
      </c>
      <c r="H65" s="38"/>
      <c r="I65" s="59"/>
      <c r="J65" s="37"/>
      <c r="K65" s="38"/>
      <c r="L65" s="59"/>
      <c r="M65" s="37"/>
      <c r="N65" s="38"/>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row>
    <row r="66" spans="1:58" ht="19.350000000000001" customHeight="1" x14ac:dyDescent="0.25">
      <c r="A66" s="59"/>
      <c r="B66" s="50" t="s">
        <v>73</v>
      </c>
      <c r="C66" s="83" t="s">
        <v>91</v>
      </c>
      <c r="D66" s="93" t="s">
        <v>107</v>
      </c>
      <c r="E66" s="36" t="s">
        <v>242</v>
      </c>
      <c r="G66" s="36">
        <v>2.8</v>
      </c>
      <c r="H66" s="38"/>
      <c r="I66" s="59"/>
      <c r="J66" s="37"/>
      <c r="K66" s="38"/>
      <c r="L66" s="59"/>
      <c r="M66" s="37"/>
      <c r="N66" s="38"/>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row>
    <row r="67" spans="1:58" ht="19.350000000000001" customHeight="1" x14ac:dyDescent="0.25">
      <c r="A67" s="59"/>
      <c r="B67" s="50"/>
      <c r="C67" s="74" t="s">
        <v>74</v>
      </c>
      <c r="D67" s="83" t="s">
        <v>76</v>
      </c>
      <c r="E67" s="36" t="s">
        <v>11</v>
      </c>
      <c r="G67" s="36">
        <f>G63*G68</f>
        <v>1931.9999999999998</v>
      </c>
      <c r="H67" s="38"/>
      <c r="I67" s="59"/>
      <c r="J67" s="37"/>
      <c r="K67" s="38"/>
      <c r="L67" s="59"/>
      <c r="M67" s="37"/>
      <c r="N67" s="38"/>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row>
    <row r="68" spans="1:58" ht="19.350000000000001" customHeight="1" x14ac:dyDescent="0.25">
      <c r="A68" s="59"/>
      <c r="B68" s="50"/>
      <c r="C68" s="74" t="s">
        <v>75</v>
      </c>
      <c r="D68" s="83" t="s">
        <v>5</v>
      </c>
      <c r="E68" s="36" t="s">
        <v>5</v>
      </c>
      <c r="G68" s="36">
        <v>0.69</v>
      </c>
      <c r="H68" s="38"/>
      <c r="I68" s="59"/>
      <c r="J68" s="37"/>
      <c r="K68" s="38"/>
      <c r="L68" s="63"/>
      <c r="M68" s="37"/>
      <c r="N68" s="38"/>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row>
    <row r="69" spans="1:58" s="2" customFormat="1" ht="19.350000000000001" customHeight="1" x14ac:dyDescent="0.25">
      <c r="B69" s="4" t="s">
        <v>191</v>
      </c>
      <c r="C69" s="4" t="s">
        <v>192</v>
      </c>
      <c r="D69" s="4"/>
      <c r="E69" s="36"/>
      <c r="G69" s="36"/>
      <c r="H69" s="36"/>
      <c r="J69" s="36"/>
      <c r="K69" s="36"/>
      <c r="M69" s="37"/>
      <c r="N69" s="38"/>
    </row>
    <row r="70" spans="1:58" s="2" customFormat="1" ht="19.350000000000001" customHeight="1" x14ac:dyDescent="0.25">
      <c r="B70" s="4"/>
      <c r="C70" s="10" t="s">
        <v>193</v>
      </c>
      <c r="D70" s="4" t="s">
        <v>3</v>
      </c>
      <c r="E70" s="36" t="s">
        <v>3</v>
      </c>
      <c r="G70" s="36">
        <v>1.8</v>
      </c>
      <c r="H70" s="36"/>
      <c r="J70" s="36"/>
      <c r="K70" s="36"/>
      <c r="M70" s="37"/>
      <c r="N70" s="38"/>
    </row>
    <row r="71" spans="1:58" s="2" customFormat="1" ht="19.350000000000001" customHeight="1" x14ac:dyDescent="0.25">
      <c r="B71" s="4"/>
      <c r="C71" s="10" t="s">
        <v>194</v>
      </c>
      <c r="D71" s="4" t="s">
        <v>108</v>
      </c>
      <c r="E71" s="36"/>
      <c r="G71" s="36">
        <v>1</v>
      </c>
      <c r="H71" s="36"/>
      <c r="J71" s="36"/>
      <c r="K71" s="36"/>
      <c r="M71" s="37"/>
      <c r="N71" s="38"/>
    </row>
    <row r="72" spans="1:58" s="2" customFormat="1" ht="19.350000000000001" customHeight="1" x14ac:dyDescent="0.25">
      <c r="B72" s="4"/>
      <c r="C72" s="10" t="s">
        <v>195</v>
      </c>
      <c r="D72" s="4" t="s">
        <v>3</v>
      </c>
      <c r="E72" s="36" t="s">
        <v>3</v>
      </c>
      <c r="G72" s="36">
        <v>0.7</v>
      </c>
      <c r="H72" s="36"/>
      <c r="J72" s="36"/>
      <c r="K72" s="36"/>
      <c r="M72" s="37"/>
      <c r="N72" s="38"/>
    </row>
    <row r="73" spans="1:58" s="2" customFormat="1" ht="19.350000000000001" customHeight="1" x14ac:dyDescent="0.25">
      <c r="B73" s="4"/>
      <c r="C73" s="10" t="s">
        <v>196</v>
      </c>
      <c r="D73" s="4" t="s">
        <v>108</v>
      </c>
      <c r="E73" s="36"/>
      <c r="G73" s="36">
        <v>1</v>
      </c>
      <c r="H73" s="36"/>
      <c r="J73" s="36"/>
      <c r="K73" s="36"/>
      <c r="M73" s="37"/>
      <c r="N73" s="38"/>
    </row>
    <row r="74" spans="1:58" s="2" customFormat="1" ht="19.350000000000001" customHeight="1" x14ac:dyDescent="0.25">
      <c r="B74" s="4"/>
      <c r="C74" s="10" t="s">
        <v>197</v>
      </c>
      <c r="D74" s="4" t="s">
        <v>3</v>
      </c>
      <c r="E74" s="36" t="s">
        <v>3</v>
      </c>
      <c r="G74" s="36">
        <v>0.3</v>
      </c>
      <c r="H74" s="36"/>
      <c r="J74" s="36"/>
      <c r="K74" s="36"/>
      <c r="M74" s="37"/>
      <c r="N74" s="38"/>
    </row>
    <row r="75" spans="1:58" s="2" customFormat="1" ht="19.350000000000001" customHeight="1" x14ac:dyDescent="0.25">
      <c r="B75" s="4"/>
      <c r="C75" s="10" t="s">
        <v>198</v>
      </c>
      <c r="D75" s="4" t="s">
        <v>108</v>
      </c>
      <c r="E75" s="36"/>
      <c r="G75" s="36">
        <v>1</v>
      </c>
      <c r="H75" s="36"/>
      <c r="J75" s="36"/>
      <c r="K75" s="36"/>
      <c r="M75" s="37"/>
      <c r="N75" s="38"/>
    </row>
    <row r="76" spans="1:58" s="2" customFormat="1" ht="19.350000000000001" customHeight="1" x14ac:dyDescent="0.25">
      <c r="B76" s="4"/>
      <c r="C76" s="10" t="s">
        <v>199</v>
      </c>
      <c r="D76" s="4" t="s">
        <v>3</v>
      </c>
      <c r="E76" s="36" t="s">
        <v>3</v>
      </c>
      <c r="G76" s="36">
        <v>0</v>
      </c>
      <c r="H76" s="36"/>
      <c r="J76" s="36"/>
      <c r="K76" s="36"/>
      <c r="M76" s="37"/>
      <c r="N76" s="38"/>
    </row>
    <row r="77" spans="1:58" s="2" customFormat="1" ht="19.350000000000001" customHeight="1" x14ac:dyDescent="0.25">
      <c r="B77" s="4"/>
      <c r="C77" s="10" t="s">
        <v>200</v>
      </c>
      <c r="D77" s="4" t="s">
        <v>108</v>
      </c>
      <c r="E77" s="36"/>
      <c r="G77" s="36">
        <v>0</v>
      </c>
      <c r="H77" s="36"/>
      <c r="J77" s="36"/>
      <c r="K77" s="36"/>
      <c r="M77" s="37"/>
      <c r="N77" s="38"/>
    </row>
    <row r="78" spans="1:58" s="2" customFormat="1" ht="19.350000000000001" customHeight="1" x14ac:dyDescent="0.25">
      <c r="B78" s="4"/>
      <c r="C78" s="10" t="s">
        <v>201</v>
      </c>
      <c r="D78" s="4" t="s">
        <v>3</v>
      </c>
      <c r="E78" s="36" t="s">
        <v>3</v>
      </c>
      <c r="G78" s="36">
        <v>0.4</v>
      </c>
      <c r="H78" s="36"/>
      <c r="J78" s="36"/>
      <c r="K78" s="36"/>
      <c r="M78" s="37"/>
      <c r="N78" s="38"/>
    </row>
    <row r="79" spans="1:58" s="2" customFormat="1" ht="19.350000000000001" customHeight="1" x14ac:dyDescent="0.25">
      <c r="B79" s="4"/>
      <c r="C79" s="10" t="s">
        <v>202</v>
      </c>
      <c r="D79" s="4" t="s">
        <v>108</v>
      </c>
      <c r="E79" s="36"/>
      <c r="G79" s="36">
        <v>1</v>
      </c>
      <c r="H79" s="36"/>
      <c r="J79" s="36"/>
      <c r="K79" s="36"/>
      <c r="M79" s="37"/>
      <c r="N79" s="38"/>
    </row>
    <row r="80" spans="1:58" s="2" customFormat="1" ht="19.350000000000001" customHeight="1" x14ac:dyDescent="0.25">
      <c r="B80" s="4"/>
      <c r="C80" s="10" t="s">
        <v>203</v>
      </c>
      <c r="D80" s="4" t="s">
        <v>108</v>
      </c>
      <c r="E80" s="36"/>
      <c r="G80" s="36">
        <v>5</v>
      </c>
      <c r="H80" s="36"/>
      <c r="J80" s="36"/>
      <c r="K80" s="36"/>
      <c r="M80" s="37"/>
      <c r="N80" s="38"/>
    </row>
    <row r="81" spans="1:58" s="2" customFormat="1" ht="19.350000000000001" customHeight="1" x14ac:dyDescent="0.25">
      <c r="B81" s="4"/>
      <c r="C81" s="10" t="s">
        <v>204</v>
      </c>
      <c r="D81" s="4" t="s">
        <v>3</v>
      </c>
      <c r="E81" s="36" t="s">
        <v>3</v>
      </c>
      <c r="G81" s="36">
        <v>0.1</v>
      </c>
      <c r="H81" s="36"/>
      <c r="J81" s="36"/>
      <c r="K81" s="36"/>
      <c r="M81" s="37"/>
      <c r="N81" s="38"/>
    </row>
    <row r="82" spans="1:58" s="2" customFormat="1" ht="19.350000000000001" customHeight="1" x14ac:dyDescent="0.25">
      <c r="B82" s="4"/>
      <c r="C82" s="10" t="s">
        <v>205</v>
      </c>
      <c r="D82" s="4" t="s">
        <v>108</v>
      </c>
      <c r="E82" s="36"/>
      <c r="G82" s="36">
        <v>1</v>
      </c>
      <c r="H82" s="36"/>
      <c r="J82" s="36"/>
      <c r="K82" s="36"/>
      <c r="M82" s="37"/>
      <c r="N82" s="38"/>
    </row>
    <row r="83" spans="1:58" s="2" customFormat="1" ht="19.350000000000001" customHeight="1" x14ac:dyDescent="0.25">
      <c r="B83" s="4"/>
      <c r="C83" s="10" t="s">
        <v>206</v>
      </c>
      <c r="D83" s="4" t="s">
        <v>3</v>
      </c>
      <c r="E83" s="36" t="s">
        <v>3</v>
      </c>
      <c r="G83" s="36">
        <v>1</v>
      </c>
      <c r="H83" s="36"/>
      <c r="J83" s="36"/>
      <c r="K83" s="36"/>
      <c r="M83" s="37"/>
      <c r="N83" s="38"/>
    </row>
    <row r="84" spans="1:58" s="2" customFormat="1" ht="19.350000000000001" customHeight="1" x14ac:dyDescent="0.25">
      <c r="B84" s="4"/>
      <c r="C84" s="10" t="s">
        <v>207</v>
      </c>
      <c r="D84" s="4" t="s">
        <v>108</v>
      </c>
      <c r="E84" s="36"/>
      <c r="G84" s="36">
        <v>1</v>
      </c>
      <c r="H84" s="36"/>
      <c r="J84" s="36"/>
      <c r="K84" s="36"/>
      <c r="M84" s="37"/>
      <c r="N84" s="38"/>
    </row>
    <row r="85" spans="1:58" ht="19.350000000000001" customHeight="1" x14ac:dyDescent="0.25">
      <c r="A85" s="59"/>
      <c r="B85" s="50" t="s">
        <v>92</v>
      </c>
      <c r="C85" s="94" t="s">
        <v>93</v>
      </c>
      <c r="D85" s="83"/>
      <c r="E85" s="36"/>
      <c r="G85" s="36"/>
      <c r="H85" s="38"/>
      <c r="I85" s="59"/>
      <c r="J85" s="37"/>
      <c r="K85" s="38"/>
      <c r="L85" s="63"/>
      <c r="M85" s="37"/>
      <c r="N85" s="38"/>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row>
    <row r="86" spans="1:58" ht="19.350000000000001" customHeight="1" x14ac:dyDescent="0.25">
      <c r="A86" s="63"/>
      <c r="B86" s="50"/>
      <c r="C86" s="83" t="s">
        <v>98</v>
      </c>
      <c r="D86" s="83"/>
      <c r="E86" s="36"/>
      <c r="F86" s="2"/>
      <c r="G86" s="36"/>
      <c r="H86" s="38"/>
      <c r="I86" s="59"/>
      <c r="J86" s="37"/>
      <c r="K86" s="38"/>
      <c r="L86" s="63"/>
      <c r="M86" s="37"/>
      <c r="N86" s="38"/>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row>
    <row r="87" spans="1:58" ht="19.350000000000001" customHeight="1" x14ac:dyDescent="0.25">
      <c r="A87" s="59"/>
      <c r="B87" s="63"/>
      <c r="C87" s="63"/>
      <c r="D87" s="63"/>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row>
    <row r="88" spans="1:58" ht="19.350000000000001" customHeight="1" x14ac:dyDescent="0.25">
      <c r="A88" s="59"/>
      <c r="B88" s="95" t="s">
        <v>45</v>
      </c>
      <c r="C88" s="96"/>
      <c r="D88" s="96"/>
      <c r="E88" s="97"/>
      <c r="F88" s="59"/>
      <c r="G88" s="115" t="s">
        <v>129</v>
      </c>
      <c r="H88" s="116"/>
      <c r="I88" s="59"/>
      <c r="J88" s="115" t="s">
        <v>130</v>
      </c>
      <c r="K88" s="116"/>
      <c r="L88" s="59"/>
      <c r="M88" s="115" t="s">
        <v>131</v>
      </c>
      <c r="N88" s="116"/>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row>
    <row r="89" spans="1:58" ht="19.350000000000001" customHeight="1" x14ac:dyDescent="0.25">
      <c r="A89" s="59"/>
      <c r="B89" s="98" t="s">
        <v>33</v>
      </c>
      <c r="C89" s="99" t="s">
        <v>34</v>
      </c>
      <c r="D89" s="99" t="s">
        <v>35</v>
      </c>
      <c r="E89" s="100" t="s">
        <v>132</v>
      </c>
      <c r="F89" s="59"/>
      <c r="G89" s="40" t="s">
        <v>189</v>
      </c>
      <c r="H89" s="41" t="s">
        <v>128</v>
      </c>
      <c r="I89" s="59"/>
      <c r="J89" s="40" t="s">
        <v>189</v>
      </c>
      <c r="K89" s="41" t="s">
        <v>128</v>
      </c>
      <c r="L89" s="59"/>
      <c r="M89" s="40" t="s">
        <v>189</v>
      </c>
      <c r="N89" s="41" t="s">
        <v>128</v>
      </c>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row>
    <row r="90" spans="1:58" ht="19.350000000000001" customHeight="1" x14ac:dyDescent="0.25">
      <c r="A90" s="59"/>
      <c r="B90" s="50" t="s">
        <v>77</v>
      </c>
      <c r="C90" s="83" t="s">
        <v>111</v>
      </c>
      <c r="D90" s="83" t="s">
        <v>103</v>
      </c>
      <c r="E90" s="38"/>
      <c r="F90" s="59"/>
      <c r="G90" s="161"/>
      <c r="H90" s="38"/>
      <c r="I90" s="59"/>
      <c r="J90" s="37"/>
      <c r="K90" s="38"/>
      <c r="L90" s="59"/>
      <c r="M90" s="37"/>
      <c r="N90" s="38"/>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row>
    <row r="91" spans="1:58" ht="19.350000000000001" customHeight="1" x14ac:dyDescent="0.25">
      <c r="A91" s="59"/>
      <c r="B91" s="50"/>
      <c r="C91" s="74" t="s">
        <v>94</v>
      </c>
      <c r="D91" s="83" t="s">
        <v>3</v>
      </c>
      <c r="E91" s="38"/>
      <c r="F91" s="59"/>
      <c r="G91" s="161">
        <v>0</v>
      </c>
      <c r="H91" s="38"/>
      <c r="I91" s="59"/>
      <c r="J91" s="37"/>
      <c r="K91" s="38"/>
      <c r="L91" s="59"/>
      <c r="M91" s="37"/>
      <c r="N91" s="38"/>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row>
    <row r="92" spans="1:58" ht="19.350000000000001" customHeight="1" x14ac:dyDescent="0.25">
      <c r="A92" s="59"/>
      <c r="B92" s="50"/>
      <c r="C92" s="74" t="s">
        <v>117</v>
      </c>
      <c r="D92" s="83" t="s">
        <v>108</v>
      </c>
      <c r="E92" s="38"/>
      <c r="F92" s="59"/>
      <c r="G92" s="161">
        <v>2</v>
      </c>
      <c r="H92" s="38"/>
      <c r="I92" s="59"/>
      <c r="J92" s="37"/>
      <c r="K92" s="38"/>
      <c r="L92" s="59"/>
      <c r="M92" s="37"/>
      <c r="N92" s="38"/>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row>
    <row r="93" spans="1:58" x14ac:dyDescent="0.25">
      <c r="A93" s="59"/>
      <c r="B93" s="50" t="s">
        <v>79</v>
      </c>
      <c r="C93" s="83" t="s">
        <v>78</v>
      </c>
      <c r="D93" s="83" t="s">
        <v>119</v>
      </c>
      <c r="E93" s="38"/>
      <c r="F93" s="59"/>
      <c r="G93" s="161"/>
      <c r="H93" s="38"/>
      <c r="I93" s="59"/>
      <c r="J93" s="37"/>
      <c r="K93" s="38"/>
      <c r="L93" s="59"/>
      <c r="M93" s="37"/>
      <c r="N93" s="38"/>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row>
    <row r="94" spans="1:58" x14ac:dyDescent="0.25">
      <c r="A94" s="59"/>
      <c r="B94" s="50"/>
      <c r="C94" s="74" t="s">
        <v>124</v>
      </c>
      <c r="D94" s="83" t="s">
        <v>118</v>
      </c>
      <c r="E94" s="38"/>
      <c r="F94" s="59"/>
      <c r="G94" s="161"/>
      <c r="H94" s="38"/>
      <c r="I94" s="59"/>
      <c r="J94" s="37"/>
      <c r="K94" s="38"/>
      <c r="L94" s="59"/>
      <c r="M94" s="37"/>
      <c r="N94" s="38"/>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row>
    <row r="95" spans="1:58" x14ac:dyDescent="0.25">
      <c r="A95" s="59"/>
      <c r="B95" s="50"/>
      <c r="C95" s="74" t="s">
        <v>125</v>
      </c>
      <c r="D95" s="83" t="s">
        <v>118</v>
      </c>
      <c r="E95" s="38"/>
      <c r="F95" s="59"/>
      <c r="G95" s="161"/>
      <c r="H95" s="38"/>
      <c r="I95" s="59"/>
      <c r="J95" s="37"/>
      <c r="K95" s="38"/>
      <c r="L95" s="59"/>
      <c r="M95" s="37"/>
      <c r="N95" s="38"/>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row>
    <row r="96" spans="1:58" x14ac:dyDescent="0.25">
      <c r="A96" s="59"/>
      <c r="B96" s="50"/>
      <c r="C96" s="74" t="s">
        <v>98</v>
      </c>
      <c r="D96" s="83"/>
      <c r="E96" s="38"/>
      <c r="F96" s="59"/>
      <c r="G96" s="161"/>
      <c r="H96" s="38"/>
      <c r="I96" s="59"/>
      <c r="J96" s="37"/>
      <c r="K96" s="38"/>
      <c r="L96" s="59"/>
      <c r="M96" s="37"/>
      <c r="N96" s="38"/>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row>
    <row r="97" spans="1:58" x14ac:dyDescent="0.25">
      <c r="A97" s="59"/>
      <c r="B97" s="50"/>
      <c r="C97" s="74" t="s">
        <v>104</v>
      </c>
      <c r="D97" s="83" t="s">
        <v>80</v>
      </c>
      <c r="E97" s="38"/>
      <c r="F97" s="59"/>
      <c r="G97" s="161"/>
      <c r="H97" s="38"/>
      <c r="I97" s="59"/>
      <c r="J97" s="37"/>
      <c r="K97" s="38"/>
      <c r="L97" s="59"/>
      <c r="M97" s="37"/>
      <c r="N97" s="38"/>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row>
    <row r="98" spans="1:58" x14ac:dyDescent="0.25">
      <c r="A98" s="59"/>
      <c r="B98" s="50" t="s">
        <v>99</v>
      </c>
      <c r="C98" s="83" t="s">
        <v>105</v>
      </c>
      <c r="D98" s="83" t="s">
        <v>120</v>
      </c>
      <c r="E98" s="38"/>
      <c r="F98" s="59"/>
      <c r="G98" s="161">
        <v>0</v>
      </c>
      <c r="H98" s="38"/>
      <c r="I98" s="59"/>
      <c r="J98" s="37"/>
      <c r="K98" s="38"/>
      <c r="L98" s="59"/>
      <c r="M98" s="37"/>
      <c r="N98" s="38"/>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row>
    <row r="99" spans="1:58" x14ac:dyDescent="0.25">
      <c r="A99" s="59"/>
      <c r="B99" s="50"/>
      <c r="C99" s="74" t="s">
        <v>82</v>
      </c>
      <c r="D99" s="83" t="s">
        <v>108</v>
      </c>
      <c r="E99" s="38"/>
      <c r="F99" s="59"/>
      <c r="G99" s="161">
        <v>0</v>
      </c>
      <c r="H99" s="38"/>
      <c r="I99" s="59"/>
      <c r="J99" s="37"/>
      <c r="K99" s="38"/>
      <c r="L99" s="59"/>
      <c r="M99" s="37"/>
      <c r="N99" s="38"/>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row>
    <row r="100" spans="1:58" x14ac:dyDescent="0.25">
      <c r="A100" s="59"/>
      <c r="B100" s="50"/>
      <c r="C100" s="74" t="s">
        <v>83</v>
      </c>
      <c r="D100" s="83" t="s">
        <v>3</v>
      </c>
      <c r="E100" s="38"/>
      <c r="F100" s="59"/>
      <c r="G100" s="161">
        <v>0</v>
      </c>
      <c r="H100" s="38"/>
      <c r="I100" s="59"/>
      <c r="J100" s="37"/>
      <c r="K100" s="38"/>
      <c r="L100" s="59"/>
      <c r="M100" s="37"/>
      <c r="N100" s="38"/>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row>
    <row r="101" spans="1:58" x14ac:dyDescent="0.25">
      <c r="A101" s="59"/>
      <c r="B101" s="50" t="s">
        <v>81</v>
      </c>
      <c r="C101" s="83" t="s">
        <v>95</v>
      </c>
      <c r="D101" s="83" t="s">
        <v>55</v>
      </c>
      <c r="E101" s="38"/>
      <c r="F101" s="59"/>
      <c r="G101" s="161">
        <v>0</v>
      </c>
      <c r="H101" s="38"/>
      <c r="I101" s="59"/>
      <c r="J101" s="37"/>
      <c r="K101" s="38"/>
      <c r="L101" s="59"/>
      <c r="M101" s="37"/>
      <c r="N101" s="38"/>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row>
    <row r="102" spans="1:58" x14ac:dyDescent="0.25">
      <c r="A102" s="59"/>
      <c r="B102" s="50"/>
      <c r="C102" s="101" t="s">
        <v>84</v>
      </c>
      <c r="D102" s="83" t="s">
        <v>3</v>
      </c>
      <c r="E102" s="38"/>
      <c r="F102" s="59"/>
      <c r="G102" s="161">
        <v>0</v>
      </c>
      <c r="H102" s="38"/>
      <c r="I102" s="59"/>
      <c r="J102" s="37"/>
      <c r="K102" s="38"/>
      <c r="L102" s="59"/>
      <c r="M102" s="37"/>
      <c r="N102" s="38"/>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row>
    <row r="103" spans="1:58" x14ac:dyDescent="0.25">
      <c r="A103" s="59"/>
      <c r="B103" s="50"/>
      <c r="C103" s="74" t="s">
        <v>83</v>
      </c>
      <c r="D103" s="83" t="s">
        <v>3</v>
      </c>
      <c r="E103" s="38"/>
      <c r="F103" s="59"/>
      <c r="G103" s="161">
        <v>0</v>
      </c>
      <c r="H103" s="38"/>
      <c r="I103" s="59"/>
      <c r="J103" s="37"/>
      <c r="K103" s="38"/>
      <c r="L103" s="59"/>
      <c r="M103" s="37"/>
      <c r="N103" s="38"/>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row>
    <row r="104" spans="1:58" x14ac:dyDescent="0.25">
      <c r="A104" s="59"/>
      <c r="B104" s="50" t="s">
        <v>85</v>
      </c>
      <c r="C104" s="83" t="s">
        <v>86</v>
      </c>
      <c r="D104" s="83" t="s">
        <v>55</v>
      </c>
      <c r="E104" s="38"/>
      <c r="F104" s="59"/>
      <c r="G104" s="161">
        <v>0</v>
      </c>
      <c r="H104" s="38"/>
      <c r="I104" s="59"/>
      <c r="J104" s="37"/>
      <c r="K104" s="38"/>
      <c r="L104" s="59"/>
      <c r="M104" s="37"/>
      <c r="N104" s="38"/>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row>
    <row r="105" spans="1:58" x14ac:dyDescent="0.25">
      <c r="A105" s="59"/>
      <c r="B105" s="50"/>
      <c r="C105" s="74" t="s">
        <v>87</v>
      </c>
      <c r="D105" s="83" t="s">
        <v>108</v>
      </c>
      <c r="E105" s="38"/>
      <c r="F105" s="59"/>
      <c r="G105" s="161">
        <v>0</v>
      </c>
      <c r="H105" s="38"/>
      <c r="I105" s="59"/>
      <c r="J105" s="37"/>
      <c r="K105" s="38"/>
      <c r="L105" s="59"/>
      <c r="M105" s="37"/>
      <c r="N105" s="38"/>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row>
    <row r="106" spans="1:58" x14ac:dyDescent="0.25">
      <c r="A106" s="59"/>
      <c r="B106" s="50"/>
      <c r="C106" s="74" t="s">
        <v>96</v>
      </c>
      <c r="D106" s="83" t="s">
        <v>108</v>
      </c>
      <c r="E106" s="38"/>
      <c r="F106" s="59"/>
      <c r="G106" s="161">
        <v>0</v>
      </c>
      <c r="H106" s="38"/>
      <c r="I106" s="59"/>
      <c r="J106" s="37"/>
      <c r="K106" s="38"/>
      <c r="L106" s="59"/>
      <c r="M106" s="37"/>
      <c r="N106" s="38"/>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row>
    <row r="107" spans="1:58" x14ac:dyDescent="0.25">
      <c r="A107" s="59"/>
      <c r="B107" s="59"/>
      <c r="C107" s="102"/>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row>
    <row r="108" spans="1:58" x14ac:dyDescent="0.2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row>
    <row r="109" spans="1:58" x14ac:dyDescent="0.2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row>
    <row r="110" spans="1:58" x14ac:dyDescent="0.2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row>
    <row r="111" spans="1:58" x14ac:dyDescent="0.2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row>
    <row r="112" spans="1:58" x14ac:dyDescent="0.2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row>
    <row r="113" spans="1:58" x14ac:dyDescent="0.2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row>
    <row r="114" spans="1:58" x14ac:dyDescent="0.2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row>
    <row r="115" spans="1:58" x14ac:dyDescent="0.2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row>
    <row r="116" spans="1:58" x14ac:dyDescent="0.25">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row>
    <row r="117" spans="1:58" x14ac:dyDescent="0.2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row>
    <row r="118" spans="1:58" x14ac:dyDescent="0.25">
      <c r="A118" s="59"/>
      <c r="B118" s="59"/>
      <c r="C118" s="59"/>
      <c r="D118" s="59"/>
      <c r="E118" s="103"/>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row>
  </sheetData>
  <mergeCells count="20">
    <mergeCell ref="H21:I21"/>
    <mergeCell ref="H22:I22"/>
    <mergeCell ref="M18:N18"/>
    <mergeCell ref="G2:H6"/>
    <mergeCell ref="G8:H8"/>
    <mergeCell ref="G9:H9"/>
    <mergeCell ref="G11:H11"/>
    <mergeCell ref="G12:H12"/>
    <mergeCell ref="G13:H13"/>
    <mergeCell ref="G14:H14"/>
    <mergeCell ref="G15:H15"/>
    <mergeCell ref="G16:H16"/>
    <mergeCell ref="G18:H18"/>
    <mergeCell ref="J18:K18"/>
    <mergeCell ref="G88:H88"/>
    <mergeCell ref="J88:K88"/>
    <mergeCell ref="M88:N88"/>
    <mergeCell ref="G50:H50"/>
    <mergeCell ref="J50:K50"/>
    <mergeCell ref="M50:N50"/>
  </mergeCells>
  <hyperlinks>
    <hyperlink ref="G12:H12" r:id="rId1" display="Estimado según Base de Datos del Suelo de CyL " xr:uid="{6992BA53-4738-46B0-BB27-183567AE0154}"/>
    <hyperlink ref="G13:H16" r:id="rId2" display="Estimado según Base de Datos del Suelo de CyL " xr:uid="{D46CF57E-64A0-4735-AE10-038261292EC8}"/>
    <hyperlink ref="H21:I21" r:id="rId3" display="Estimado según Base de Datos del Suelo de CyL " xr:uid="{071C13CE-92F6-4C68-95CB-99179034A548}"/>
    <hyperlink ref="H22:I22" r:id="rId4" display="Estimado según Base de Datos del Suelo de CyL " xr:uid="{21AE86D3-B7D1-42F5-803E-87F7EBB13BD9}"/>
  </hyperlinks>
  <pageMargins left="0.7" right="0.7" top="0.75" bottom="0.75" header="0.3" footer="0.3"/>
  <pageSetup orientation="portrait" r:id="rId5"/>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Instructions</vt:lpstr>
      <vt:lpstr>General Information</vt:lpstr>
      <vt:lpstr>Parcel 1 with DAT(s)</vt:lpstr>
      <vt:lpstr>Parcel 2 with DAT(s)</vt:lpstr>
      <vt:lpstr>Parcel 1 outwith DAT(s)</vt:lpstr>
      <vt:lpstr>Parcel 2 outwith DAT(s)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Parigi</dc:creator>
  <cp:lastModifiedBy>Vanesa Paredes Gómez</cp:lastModifiedBy>
  <dcterms:created xsi:type="dcterms:W3CDTF">2022-12-07T07:50:46Z</dcterms:created>
  <dcterms:modified xsi:type="dcterms:W3CDTF">2023-12-11T19:31:32Z</dcterms:modified>
</cp:coreProperties>
</file>